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12372"/>
  </bookViews>
  <sheets>
    <sheet name="2季度发放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/>
  <c r="J15"/>
  <c r="C15" s="1"/>
  <c r="I15"/>
  <c r="H15"/>
  <c r="G15"/>
  <c r="F15"/>
  <c r="E15"/>
  <c r="D15"/>
  <c r="L14"/>
  <c r="C14"/>
  <c r="L13"/>
  <c r="C13"/>
  <c r="L12"/>
  <c r="C12"/>
  <c r="L11"/>
  <c r="C11"/>
  <c r="L10"/>
  <c r="C10"/>
  <c r="L9"/>
  <c r="C9"/>
  <c r="L8"/>
  <c r="C8"/>
  <c r="L7"/>
  <c r="C7"/>
  <c r="L6"/>
  <c r="C6"/>
  <c r="L5"/>
  <c r="C5"/>
  <c r="L4"/>
  <c r="C4"/>
  <c r="L15" l="1"/>
</calcChain>
</file>

<file path=xl/sharedStrings.xml><?xml version="1.0" encoding="utf-8"?>
<sst xmlns="http://schemas.openxmlformats.org/spreadsheetml/2006/main" count="29" uniqueCount="23">
  <si>
    <t>序号</t>
  </si>
  <si>
    <t>乡镇</t>
  </si>
  <si>
    <t>总人数</t>
  </si>
  <si>
    <t>70岁—79岁</t>
  </si>
  <si>
    <t>80岁—89岁</t>
  </si>
  <si>
    <t>90-99岁</t>
  </si>
  <si>
    <t>100岁以上</t>
  </si>
  <si>
    <t>总金额（元）</t>
  </si>
  <si>
    <t>人数</t>
  </si>
  <si>
    <t>金额 （元）</t>
  </si>
  <si>
    <t>甘亭街道</t>
  </si>
  <si>
    <t>余下街道</t>
  </si>
  <si>
    <t>祖庵街道</t>
  </si>
  <si>
    <t>蒋村街道</t>
  </si>
  <si>
    <t>涝店街道</t>
  </si>
  <si>
    <t>甘河街道</t>
  </si>
  <si>
    <t>石井街道</t>
  </si>
  <si>
    <t>五竹街道</t>
  </si>
  <si>
    <t>玉蝉街道</t>
  </si>
  <si>
    <t>渭丰街道</t>
  </si>
  <si>
    <t>景区管理局</t>
  </si>
  <si>
    <t>合计</t>
  </si>
  <si>
    <t>西安市鄠邑区2024年第2季度高龄老人生活保健补贴发放汇总表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</si>
</sst>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  <font>
      <sz val="11.5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O5" sqref="O5"/>
    </sheetView>
  </sheetViews>
  <sheetFormatPr defaultColWidth="9" defaultRowHeight="14.4"/>
  <cols>
    <col min="1" max="1" width="9.6640625" customWidth="1"/>
    <col min="2" max="2" width="13.33203125" customWidth="1"/>
    <col min="3" max="3" width="12.21875" customWidth="1"/>
    <col min="4" max="4" width="11.109375" customWidth="1"/>
    <col min="5" max="5" width="12.5546875" style="1" customWidth="1"/>
    <col min="6" max="6" width="10" customWidth="1"/>
    <col min="7" max="7" width="11.21875" style="1" customWidth="1"/>
    <col min="8" max="8" width="8.6640625" customWidth="1"/>
    <col min="9" max="9" width="11.5546875" style="1" customWidth="1"/>
    <col min="10" max="10" width="9" customWidth="1"/>
    <col min="11" max="11" width="9.109375" style="1" customWidth="1"/>
    <col min="12" max="12" width="13.44140625" customWidth="1"/>
  </cols>
  <sheetData>
    <row r="1" spans="1:12" ht="27" customHeight="1">
      <c r="A1" s="11" t="s">
        <v>22</v>
      </c>
      <c r="B1" s="11"/>
      <c r="C1" s="11"/>
      <c r="D1" s="11"/>
      <c r="E1" s="12"/>
      <c r="F1" s="11"/>
      <c r="G1" s="12"/>
      <c r="H1" s="11"/>
      <c r="I1" s="12"/>
      <c r="J1" s="11"/>
      <c r="K1" s="12"/>
      <c r="L1" s="11"/>
    </row>
    <row r="2" spans="1:12" ht="15.75" customHeight="1">
      <c r="A2" s="9" t="s">
        <v>0</v>
      </c>
      <c r="B2" s="9" t="s">
        <v>1</v>
      </c>
      <c r="C2" s="9" t="s">
        <v>2</v>
      </c>
      <c r="D2" s="13" t="s">
        <v>3</v>
      </c>
      <c r="E2" s="14"/>
      <c r="F2" s="13" t="s">
        <v>4</v>
      </c>
      <c r="G2" s="14"/>
      <c r="H2" s="13" t="s">
        <v>5</v>
      </c>
      <c r="I2" s="14"/>
      <c r="J2" s="13" t="s">
        <v>6</v>
      </c>
      <c r="K2" s="14"/>
      <c r="L2" s="9" t="s">
        <v>7</v>
      </c>
    </row>
    <row r="3" spans="1:12" ht="31.2">
      <c r="A3" s="10"/>
      <c r="B3" s="10"/>
      <c r="C3" s="10"/>
      <c r="D3" s="2" t="s">
        <v>8</v>
      </c>
      <c r="E3" s="3" t="s">
        <v>9</v>
      </c>
      <c r="F3" s="2" t="s">
        <v>8</v>
      </c>
      <c r="G3" s="3" t="s">
        <v>9</v>
      </c>
      <c r="H3" s="2" t="s">
        <v>8</v>
      </c>
      <c r="I3" s="3" t="s">
        <v>9</v>
      </c>
      <c r="J3" s="2" t="s">
        <v>8</v>
      </c>
      <c r="K3" s="3" t="s">
        <v>9</v>
      </c>
      <c r="L3" s="10"/>
    </row>
    <row r="4" spans="1:12" ht="21" customHeight="1">
      <c r="A4" s="4">
        <v>1</v>
      </c>
      <c r="B4" s="15" t="s">
        <v>10</v>
      </c>
      <c r="C4" s="4">
        <f>D4+F4+H4+J4</f>
        <v>10778</v>
      </c>
      <c r="D4" s="5">
        <v>7895</v>
      </c>
      <c r="E4" s="6">
        <v>1178800</v>
      </c>
      <c r="F4" s="5">
        <v>2625</v>
      </c>
      <c r="G4" s="6">
        <v>781500</v>
      </c>
      <c r="H4" s="5">
        <v>255</v>
      </c>
      <c r="I4" s="6">
        <v>155000</v>
      </c>
      <c r="J4" s="5">
        <v>3</v>
      </c>
      <c r="K4" s="6">
        <v>3240</v>
      </c>
      <c r="L4" s="5">
        <f t="shared" ref="L4:L14" si="0">E4+G4+I4+K4</f>
        <v>2118540</v>
      </c>
    </row>
    <row r="5" spans="1:12" ht="21" customHeight="1">
      <c r="A5" s="4">
        <v>2</v>
      </c>
      <c r="B5" s="15" t="s">
        <v>11</v>
      </c>
      <c r="C5" s="4">
        <f t="shared" ref="C5:C15" si="1">D5+F5+H5+J5</f>
        <v>7312</v>
      </c>
      <c r="D5" s="5">
        <v>4582</v>
      </c>
      <c r="E5" s="6">
        <v>693600</v>
      </c>
      <c r="F5" s="5">
        <v>2466</v>
      </c>
      <c r="G5" s="6">
        <v>747150</v>
      </c>
      <c r="H5" s="5">
        <v>260</v>
      </c>
      <c r="I5" s="6">
        <v>152500</v>
      </c>
      <c r="J5" s="5">
        <v>4</v>
      </c>
      <c r="K5" s="6">
        <v>4160</v>
      </c>
      <c r="L5" s="5">
        <f t="shared" si="0"/>
        <v>1597410</v>
      </c>
    </row>
    <row r="6" spans="1:12" ht="21" customHeight="1">
      <c r="A6" s="4">
        <v>3</v>
      </c>
      <c r="B6" s="15" t="s">
        <v>12</v>
      </c>
      <c r="C6" s="4">
        <f t="shared" si="1"/>
        <v>2809</v>
      </c>
      <c r="D6" s="5">
        <v>2122</v>
      </c>
      <c r="E6" s="6">
        <v>325700</v>
      </c>
      <c r="F6" s="5">
        <v>639</v>
      </c>
      <c r="G6" s="6">
        <v>200200</v>
      </c>
      <c r="H6" s="5">
        <v>46</v>
      </c>
      <c r="I6" s="6">
        <v>27500</v>
      </c>
      <c r="J6" s="5">
        <v>2</v>
      </c>
      <c r="K6" s="6">
        <v>2160</v>
      </c>
      <c r="L6" s="5">
        <f t="shared" si="0"/>
        <v>555560</v>
      </c>
    </row>
    <row r="7" spans="1:12" ht="21" customHeight="1">
      <c r="A7" s="4">
        <v>4</v>
      </c>
      <c r="B7" s="15" t="s">
        <v>13</v>
      </c>
      <c r="C7" s="4">
        <f t="shared" si="1"/>
        <v>3854</v>
      </c>
      <c r="D7" s="5">
        <v>2913</v>
      </c>
      <c r="E7" s="6">
        <v>434200</v>
      </c>
      <c r="F7" s="5">
        <v>866</v>
      </c>
      <c r="G7" s="6">
        <v>257200</v>
      </c>
      <c r="H7" s="5">
        <v>74</v>
      </c>
      <c r="I7" s="6">
        <v>43200</v>
      </c>
      <c r="J7" s="5">
        <v>1</v>
      </c>
      <c r="K7" s="6">
        <v>1080</v>
      </c>
      <c r="L7" s="5">
        <f t="shared" si="0"/>
        <v>735680</v>
      </c>
    </row>
    <row r="8" spans="1:12" ht="21" customHeight="1">
      <c r="A8" s="4">
        <v>5</v>
      </c>
      <c r="B8" s="15" t="s">
        <v>14</v>
      </c>
      <c r="C8" s="4">
        <f t="shared" si="1"/>
        <v>4193</v>
      </c>
      <c r="D8" s="5">
        <v>3101</v>
      </c>
      <c r="E8" s="6">
        <v>464000</v>
      </c>
      <c r="F8" s="5">
        <v>1023</v>
      </c>
      <c r="G8" s="6">
        <v>303000</v>
      </c>
      <c r="H8" s="5">
        <v>68</v>
      </c>
      <c r="I8" s="6">
        <v>40400</v>
      </c>
      <c r="J8" s="5">
        <v>1</v>
      </c>
      <c r="K8" s="6">
        <v>1080</v>
      </c>
      <c r="L8" s="5">
        <f t="shared" si="0"/>
        <v>808480</v>
      </c>
    </row>
    <row r="9" spans="1:12" ht="21" customHeight="1">
      <c r="A9" s="4">
        <v>6</v>
      </c>
      <c r="B9" s="15" t="s">
        <v>15</v>
      </c>
      <c r="C9" s="4">
        <f t="shared" si="1"/>
        <v>3063</v>
      </c>
      <c r="D9" s="5">
        <v>2302</v>
      </c>
      <c r="E9" s="6">
        <v>343350</v>
      </c>
      <c r="F9" s="5">
        <v>697</v>
      </c>
      <c r="G9" s="6">
        <v>206200</v>
      </c>
      <c r="H9" s="5">
        <v>64</v>
      </c>
      <c r="I9" s="6">
        <v>35800</v>
      </c>
      <c r="J9" s="5">
        <v>0</v>
      </c>
      <c r="K9" s="6">
        <v>0</v>
      </c>
      <c r="L9" s="5">
        <f t="shared" si="0"/>
        <v>585350</v>
      </c>
    </row>
    <row r="10" spans="1:12" ht="21" customHeight="1">
      <c r="A10" s="4">
        <v>7</v>
      </c>
      <c r="B10" s="15" t="s">
        <v>16</v>
      </c>
      <c r="C10" s="4">
        <f t="shared" si="1"/>
        <v>2834</v>
      </c>
      <c r="D10" s="5">
        <v>2130</v>
      </c>
      <c r="E10" s="6">
        <v>318100</v>
      </c>
      <c r="F10" s="5">
        <v>646</v>
      </c>
      <c r="G10" s="6">
        <v>191300</v>
      </c>
      <c r="H10" s="5">
        <v>58</v>
      </c>
      <c r="I10" s="6">
        <v>34000</v>
      </c>
      <c r="J10" s="5">
        <v>0</v>
      </c>
      <c r="K10" s="6">
        <v>0</v>
      </c>
      <c r="L10" s="5">
        <f t="shared" si="0"/>
        <v>543400</v>
      </c>
    </row>
    <row r="11" spans="1:12" ht="21" customHeight="1">
      <c r="A11" s="4">
        <v>8</v>
      </c>
      <c r="B11" s="15" t="s">
        <v>17</v>
      </c>
      <c r="C11" s="4">
        <f t="shared" si="1"/>
        <v>4139</v>
      </c>
      <c r="D11" s="5">
        <v>3133</v>
      </c>
      <c r="E11" s="6">
        <v>487200</v>
      </c>
      <c r="F11" s="5">
        <v>910</v>
      </c>
      <c r="G11" s="6">
        <v>284100</v>
      </c>
      <c r="H11" s="5">
        <v>95</v>
      </c>
      <c r="I11" s="6">
        <v>55200</v>
      </c>
      <c r="J11" s="5">
        <v>1</v>
      </c>
      <c r="K11" s="6">
        <v>1080</v>
      </c>
      <c r="L11" s="5">
        <f t="shared" si="0"/>
        <v>827580</v>
      </c>
    </row>
    <row r="12" spans="1:12" ht="21" customHeight="1">
      <c r="A12" s="4">
        <v>9</v>
      </c>
      <c r="B12" s="15" t="s">
        <v>18</v>
      </c>
      <c r="C12" s="4">
        <f t="shared" si="1"/>
        <v>4621</v>
      </c>
      <c r="D12" s="5">
        <v>3499</v>
      </c>
      <c r="E12" s="6">
        <v>527500</v>
      </c>
      <c r="F12" s="5">
        <v>1044</v>
      </c>
      <c r="G12" s="6">
        <v>311550</v>
      </c>
      <c r="H12" s="5">
        <v>77</v>
      </c>
      <c r="I12" s="6">
        <v>44900</v>
      </c>
      <c r="J12" s="5">
        <v>1</v>
      </c>
      <c r="K12" s="6">
        <v>1080</v>
      </c>
      <c r="L12" s="5">
        <f t="shared" si="0"/>
        <v>885030</v>
      </c>
    </row>
    <row r="13" spans="1:12" ht="21" customHeight="1">
      <c r="A13" s="4">
        <v>10</v>
      </c>
      <c r="B13" s="15" t="s">
        <v>19</v>
      </c>
      <c r="C13" s="4">
        <f t="shared" si="1"/>
        <v>3507</v>
      </c>
      <c r="D13" s="5">
        <v>2555</v>
      </c>
      <c r="E13" s="6">
        <v>381000</v>
      </c>
      <c r="F13" s="5">
        <v>886</v>
      </c>
      <c r="G13" s="6">
        <v>262550</v>
      </c>
      <c r="H13" s="5">
        <v>66</v>
      </c>
      <c r="I13" s="6">
        <v>38400</v>
      </c>
      <c r="J13" s="5">
        <v>0</v>
      </c>
      <c r="K13" s="6">
        <v>0</v>
      </c>
      <c r="L13" s="5">
        <f t="shared" si="0"/>
        <v>681950</v>
      </c>
    </row>
    <row r="14" spans="1:12" ht="21" customHeight="1">
      <c r="A14" s="4">
        <v>11</v>
      </c>
      <c r="B14" s="15" t="s">
        <v>20</v>
      </c>
      <c r="C14" s="4">
        <f t="shared" si="1"/>
        <v>1728</v>
      </c>
      <c r="D14" s="5">
        <v>1301</v>
      </c>
      <c r="E14" s="6">
        <v>210250</v>
      </c>
      <c r="F14" s="5">
        <v>382</v>
      </c>
      <c r="G14" s="6">
        <v>123800</v>
      </c>
      <c r="H14" s="5">
        <v>43</v>
      </c>
      <c r="I14" s="6">
        <v>26900</v>
      </c>
      <c r="J14" s="5">
        <v>2</v>
      </c>
      <c r="K14" s="6">
        <v>2160</v>
      </c>
      <c r="L14" s="5">
        <f t="shared" si="0"/>
        <v>363110</v>
      </c>
    </row>
    <row r="15" spans="1:12" ht="21" customHeight="1">
      <c r="A15" s="7" t="s">
        <v>21</v>
      </c>
      <c r="B15" s="8"/>
      <c r="C15" s="4">
        <f t="shared" si="1"/>
        <v>48838</v>
      </c>
      <c r="D15" s="5">
        <f t="shared" ref="D15:L15" si="2">SUM(D4:D14)</f>
        <v>35533</v>
      </c>
      <c r="E15" s="6">
        <f t="shared" si="2"/>
        <v>5363700</v>
      </c>
      <c r="F15" s="5">
        <f t="shared" si="2"/>
        <v>12184</v>
      </c>
      <c r="G15" s="6">
        <f t="shared" si="2"/>
        <v>3668550</v>
      </c>
      <c r="H15" s="5">
        <f t="shared" si="2"/>
        <v>1106</v>
      </c>
      <c r="I15" s="6">
        <f t="shared" si="2"/>
        <v>653800</v>
      </c>
      <c r="J15" s="5">
        <f t="shared" si="2"/>
        <v>15</v>
      </c>
      <c r="K15" s="6">
        <f t="shared" si="2"/>
        <v>16040</v>
      </c>
      <c r="L15" s="5">
        <f t="shared" si="2"/>
        <v>9702090</v>
      </c>
    </row>
  </sheetData>
  <mergeCells count="10">
    <mergeCell ref="A1:L1"/>
    <mergeCell ref="D2:E2"/>
    <mergeCell ref="F2:G2"/>
    <mergeCell ref="H2:I2"/>
    <mergeCell ref="J2:K2"/>
    <mergeCell ref="A15:B15"/>
    <mergeCell ref="A2:A3"/>
    <mergeCell ref="B2:B3"/>
    <mergeCell ref="C2:C3"/>
    <mergeCell ref="L2:L3"/>
  </mergeCells>
  <phoneticPr fontId="4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2季度发放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2023-06-29T08:42:00Z</dcterms:created>
  <dcterms:modified xsi:type="dcterms:W3CDTF">2025-05-27T07:27:06Z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CCFAD27652D94FA593AD0ED4974BC63F_13</vt:lpwstr>
  </property>
  <property fmtid="{D5CDD505-2E9C-101B-9397-08002B2CF9AE}" pid="3" name="KSOProductBuildVer">
    <vt:lpwstr>2052-12.1.0.17133</vt:lpwstr>
  </property>
</Properties>
</file>