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10-11月发放总名单" sheetId="4" r:id="rId1"/>
  </sheets>
  <definedNames>
    <definedName name="_xlnm.Print_Titles" localSheetId="0">'10-11月发放总名单'!$1:$3</definedName>
    <definedName name="_xlnm._FilterDatabase" localSheetId="0" hidden="1">'10-11月发放总名单'!$A$1:$I$88</definedName>
  </definedNames>
  <calcPr calcId="144525"/>
</workbook>
</file>

<file path=xl/sharedStrings.xml><?xml version="1.0" encoding="utf-8"?>
<sst xmlns="http://schemas.openxmlformats.org/spreadsheetml/2006/main" count="264" uniqueCount="194">
  <si>
    <t>2022年鄠邑区廉租住房租金补贴10-11月发放表</t>
  </si>
  <si>
    <t xml:space="preserve">                                                                 单位：元</t>
  </si>
  <si>
    <t>序号</t>
  </si>
  <si>
    <t>社区</t>
  </si>
  <si>
    <t>申请人  姓名</t>
  </si>
  <si>
    <t>保障人数</t>
  </si>
  <si>
    <t>月补助额</t>
  </si>
  <si>
    <t>补助月数</t>
  </si>
  <si>
    <t>季度补助金额</t>
  </si>
  <si>
    <t>账号</t>
  </si>
  <si>
    <t>东新街</t>
  </si>
  <si>
    <t>张权</t>
  </si>
  <si>
    <t>6213360218014118975</t>
  </si>
  <si>
    <t>西街</t>
  </si>
  <si>
    <t>李月侠</t>
  </si>
  <si>
    <t>6213360218102665671</t>
  </si>
  <si>
    <t>娄敬路</t>
  </si>
  <si>
    <t>黄文</t>
  </si>
  <si>
    <t>6213360218014493774</t>
  </si>
  <si>
    <t>丰京</t>
  </si>
  <si>
    <t>杜剑忙</t>
  </si>
  <si>
    <t>6213360218258533970</t>
  </si>
  <si>
    <t>刘勇</t>
  </si>
  <si>
    <t>6213360218013801274</t>
  </si>
  <si>
    <t>吴涛</t>
  </si>
  <si>
    <t>6213360218258882179</t>
  </si>
  <si>
    <t>李小民</t>
  </si>
  <si>
    <t>6213360218013800672</t>
  </si>
  <si>
    <t>中心</t>
  </si>
  <si>
    <t>严小文</t>
  </si>
  <si>
    <t>6213360218216101977</t>
  </si>
  <si>
    <t>彭可秀</t>
  </si>
  <si>
    <t>6213360218015652873</t>
  </si>
  <si>
    <t>罗成忠</t>
  </si>
  <si>
    <t>6213360218258835979</t>
  </si>
  <si>
    <t>王淑会</t>
  </si>
  <si>
    <t>6213360218258836076</t>
  </si>
  <si>
    <t>马巧云</t>
  </si>
  <si>
    <t>6213360218259185473</t>
  </si>
  <si>
    <t>刘玉翠</t>
  </si>
  <si>
    <t>6213360218020027277</t>
  </si>
  <si>
    <t>张国旗</t>
  </si>
  <si>
    <t>6213360218258836670</t>
  </si>
  <si>
    <t>宋亚利</t>
  </si>
  <si>
    <t>6213360218020028671</t>
  </si>
  <si>
    <t>刘智伟</t>
  </si>
  <si>
    <t>6213360218199040176</t>
  </si>
  <si>
    <t>何德喜</t>
  </si>
  <si>
    <t>6213360218258893473</t>
  </si>
  <si>
    <t>银宁</t>
  </si>
  <si>
    <t>张建平</t>
  </si>
  <si>
    <t>6213360218258836571</t>
  </si>
  <si>
    <t>张献俭</t>
  </si>
  <si>
    <t>6213360218258905178</t>
  </si>
  <si>
    <t>惠南</t>
  </si>
  <si>
    <t>杨卫东</t>
  </si>
  <si>
    <t>6213360218035298178</t>
  </si>
  <si>
    <t>孙永健</t>
  </si>
  <si>
    <t>6213360218015621373</t>
  </si>
  <si>
    <t>胡风英</t>
  </si>
  <si>
    <t>6213360218020410176</t>
  </si>
  <si>
    <t>林明义</t>
  </si>
  <si>
    <t>6213360218015614873</t>
  </si>
  <si>
    <t>陈英民</t>
  </si>
  <si>
    <t>6213360218015620771</t>
  </si>
  <si>
    <t>屈丽英</t>
  </si>
  <si>
    <t>6213360218015617272</t>
  </si>
  <si>
    <t>惠北</t>
  </si>
  <si>
    <t>李前进</t>
  </si>
  <si>
    <t>6213360218015580579</t>
  </si>
  <si>
    <t>郜建平</t>
  </si>
  <si>
    <t>6213360218015582971</t>
  </si>
  <si>
    <t>张同芬</t>
  </si>
  <si>
    <t>6213360218015591477</t>
  </si>
  <si>
    <t>李殿华</t>
  </si>
  <si>
    <t>6213360218015591972</t>
  </si>
  <si>
    <t>盖淑芳</t>
  </si>
  <si>
    <t>6213360218020044074</t>
  </si>
  <si>
    <t>于革</t>
  </si>
  <si>
    <t>6213360218015591873</t>
  </si>
  <si>
    <t>李龙</t>
  </si>
  <si>
    <t>6213360218258894877</t>
  </si>
  <si>
    <t>王霞</t>
  </si>
  <si>
    <t>6213360218015592178</t>
  </si>
  <si>
    <t>林玉兰</t>
  </si>
  <si>
    <t>6213360218015592277</t>
  </si>
  <si>
    <t>贾得清</t>
  </si>
  <si>
    <t>6213360218015584779</t>
  </si>
  <si>
    <t>张海平</t>
  </si>
  <si>
    <t>6213360218258836274</t>
  </si>
  <si>
    <t>王治武</t>
  </si>
  <si>
    <t>6213360218015574879</t>
  </si>
  <si>
    <t>万亚梅</t>
  </si>
  <si>
    <t>6213360218258901771</t>
  </si>
  <si>
    <t>苟秀珍</t>
  </si>
  <si>
    <t>6213360218020410879</t>
  </si>
  <si>
    <t>张惠</t>
  </si>
  <si>
    <t>6213360218015593077</t>
  </si>
  <si>
    <t>张宝朋</t>
  </si>
  <si>
    <t>6213360218015593572</t>
  </si>
  <si>
    <t>朱美仍</t>
  </si>
  <si>
    <t>6213360218149111770</t>
  </si>
  <si>
    <t>姚勇峰</t>
  </si>
  <si>
    <t>6213360218020294273</t>
  </si>
  <si>
    <t>热电厂</t>
  </si>
  <si>
    <t>王修文</t>
  </si>
  <si>
    <t>6213360218016052776</t>
  </si>
  <si>
    <t>涝店</t>
  </si>
  <si>
    <t>杨帆</t>
  </si>
  <si>
    <t>6230270166601950669</t>
  </si>
  <si>
    <t>蔡艳妮</t>
  </si>
  <si>
    <t>6230270166609998876</t>
  </si>
  <si>
    <t>刘品霞</t>
  </si>
  <si>
    <t>6213360218020294075</t>
  </si>
  <si>
    <t>陈业明</t>
  </si>
  <si>
    <t>6213360218149207578</t>
  </si>
  <si>
    <t>东街</t>
  </si>
  <si>
    <t>张力</t>
  </si>
  <si>
    <t>6213360218224266473</t>
  </si>
  <si>
    <t>张维政</t>
  </si>
  <si>
    <t>6213360218258881577</t>
  </si>
  <si>
    <t>北街</t>
  </si>
  <si>
    <t>王阳</t>
  </si>
  <si>
    <t>6213360218258882278</t>
  </si>
  <si>
    <t>张朋辉</t>
  </si>
  <si>
    <t>6230270166601708174</t>
  </si>
  <si>
    <t>刘涛</t>
  </si>
  <si>
    <t>6230270166602300930</t>
  </si>
  <si>
    <t>王纪录</t>
  </si>
  <si>
    <t>6230270166602251281</t>
  </si>
  <si>
    <t>草堂</t>
  </si>
  <si>
    <t>陈娟</t>
  </si>
  <si>
    <t>6213360218258881676</t>
  </si>
  <si>
    <t>画展街</t>
  </si>
  <si>
    <t>杨荣社</t>
  </si>
  <si>
    <t>6213360218258881874</t>
  </si>
  <si>
    <t>肖海军</t>
  </si>
  <si>
    <t>6213360218014315878</t>
  </si>
  <si>
    <t>李松林</t>
  </si>
  <si>
    <t>6213360218015580975</t>
  </si>
  <si>
    <t>徐惠杰</t>
  </si>
  <si>
    <t>6213360218104362079</t>
  </si>
  <si>
    <t>刘燕</t>
  </si>
  <si>
    <t>6213360218013719872</t>
  </si>
  <si>
    <t>郑亚坤</t>
  </si>
  <si>
    <t>6213360218258836779</t>
  </si>
  <si>
    <t>杨亚枝</t>
  </si>
  <si>
    <t>6213360218020031378</t>
  </si>
  <si>
    <t>人民路</t>
  </si>
  <si>
    <t>赵建辉</t>
  </si>
  <si>
    <t>6213360218014887777</t>
  </si>
  <si>
    <t>郭三珍</t>
  </si>
  <si>
    <t>6213360218020033879</t>
  </si>
  <si>
    <t>刘战海</t>
  </si>
  <si>
    <t>6213360218020311671</t>
  </si>
  <si>
    <t>李玉云</t>
  </si>
  <si>
    <t>6213360218034948971</t>
  </si>
  <si>
    <t>刘敏超</t>
  </si>
  <si>
    <t>6213360218224263470</t>
  </si>
  <si>
    <t>权长平</t>
  </si>
  <si>
    <t>6213360218014480870</t>
  </si>
  <si>
    <t>何德才</t>
  </si>
  <si>
    <t>6213360218020024274</t>
  </si>
  <si>
    <t>山娟利</t>
  </si>
  <si>
    <t>6213360218014321470</t>
  </si>
  <si>
    <t>夏琛</t>
  </si>
  <si>
    <t>6213360218149208873</t>
  </si>
  <si>
    <t>肖亚萍</t>
  </si>
  <si>
    <t>6213360218258881775</t>
  </si>
  <si>
    <t>侯珺</t>
  </si>
  <si>
    <t>6213360218034859871</t>
  </si>
  <si>
    <t>李舜阳</t>
  </si>
  <si>
    <t>6213360218258882377</t>
  </si>
  <si>
    <t>王国军</t>
  </si>
  <si>
    <t>6213360218020032871</t>
  </si>
  <si>
    <t>今明</t>
  </si>
  <si>
    <t>6213360218020398470</t>
  </si>
  <si>
    <t>石绒绒</t>
  </si>
  <si>
    <t>6213360218015102473</t>
  </si>
  <si>
    <t>张彩侠</t>
  </si>
  <si>
    <t>6213360218014900174</t>
  </si>
  <si>
    <t>张丽娜</t>
  </si>
  <si>
    <t>6213360218013805572</t>
  </si>
  <si>
    <t>郑小军</t>
  </si>
  <si>
    <t>6213360218263623170</t>
  </si>
  <si>
    <t>陈亚惠</t>
  </si>
  <si>
    <t>6213360218263623279</t>
  </si>
  <si>
    <t>王惠玲</t>
  </si>
  <si>
    <t>6213360218015617074</t>
  </si>
  <si>
    <t>宋春红</t>
  </si>
  <si>
    <t>6213360218020033374</t>
  </si>
  <si>
    <t>刘忠元</t>
  </si>
  <si>
    <t>6213360218015107472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</si>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</sst>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2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workbookViewId="0">
      <selection activeCell="K2" sqref="K2"/>
    </sheetView>
  </sheetViews>
  <sheetFormatPr defaultColWidth="9" defaultRowHeight="14.25"/>
  <cols>
    <col min="1" max="1" width="6" style="1" customWidth="1"/>
    <col min="2" max="2" width="9.125" style="1" customWidth="1"/>
    <col min="3" max="3" width="8.875" style="2" customWidth="1"/>
    <col min="4" max="4" width="6.375" style="4" customWidth="1"/>
    <col min="5" max="5" width="11.625" style="1" customWidth="1"/>
    <col min="6" max="6" width="9.5" style="1" customWidth="1"/>
    <col min="7" max="7" width="15.625" style="1" customWidth="1"/>
    <col min="8" max="8" width="25.125" style="1" customWidth="1"/>
    <col min="9" max="9" width="24" style="1" hidden="1" customWidth="1"/>
    <col min="10" max="16384" width="9" style="1"/>
  </cols>
  <sheetData>
    <row r="1" s="1" customFormat="1" ht="48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s="1" customFormat="1" ht="24" customHeight="1" spans="1:9">
      <c r="A2" s="4" t="s">
        <v>1</v>
      </c>
      <c r="B2" s="4"/>
      <c r="C2" s="7"/>
      <c r="D2" s="4"/>
      <c r="E2" s="4"/>
      <c r="F2" s="4"/>
      <c r="G2" s="4"/>
      <c r="H2" s="4"/>
      <c r="I2" s="4"/>
    </row>
    <row r="3" s="1" customFormat="1" ht="42" customHeight="1" spans="1:9">
      <c r="A3" s="8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0" t="s">
        <v>7</v>
      </c>
      <c r="G3" s="11" t="s">
        <v>8</v>
      </c>
      <c r="H3" s="11" t="s">
        <v>9</v>
      </c>
      <c r="I3" s="11" t="s">
        <v>9</v>
      </c>
    </row>
    <row r="4" s="2" customFormat="1" ht="28" customHeight="1" spans="1:9">
      <c r="A4" s="12">
        <v>1</v>
      </c>
      <c r="B4" s="13" t="s">
        <v>10</v>
      </c>
      <c r="C4" s="14" t="s">
        <v>11</v>
      </c>
      <c r="D4" s="15">
        <v>1</v>
      </c>
      <c r="E4" s="16">
        <f t="shared" ref="E4:E26" si="0">221*D4</f>
        <v>221</v>
      </c>
      <c r="F4" s="17">
        <v>2</v>
      </c>
      <c r="G4" s="16">
        <f t="shared" ref="G4:G26" si="1">E4*F4</f>
        <v>442</v>
      </c>
      <c r="H4" s="16" t="str">
        <f>REPLACE(I4,16,4,"****")</f>
        <v>621336021801411****</v>
      </c>
      <c r="I4" s="35" t="s">
        <v>12</v>
      </c>
    </row>
    <row r="5" s="2" customFormat="1" ht="28" customHeight="1" spans="1:9">
      <c r="A5" s="12">
        <v>2</v>
      </c>
      <c r="B5" s="18" t="s">
        <v>13</v>
      </c>
      <c r="C5" s="18" t="s">
        <v>14</v>
      </c>
      <c r="D5" s="18">
        <v>1</v>
      </c>
      <c r="E5" s="16">
        <f t="shared" si="0"/>
        <v>221</v>
      </c>
      <c r="F5" s="17">
        <v>2</v>
      </c>
      <c r="G5" s="16">
        <f t="shared" si="1"/>
        <v>442</v>
      </c>
      <c r="H5" s="16" t="str">
        <f>REPLACE(I5,16,4,"****")</f>
        <v>621336021810266****</v>
      </c>
      <c r="I5" s="35" t="s">
        <v>15</v>
      </c>
    </row>
    <row r="6" s="2" customFormat="1" ht="28" customHeight="1" spans="1:9">
      <c r="A6" s="12">
        <v>3</v>
      </c>
      <c r="B6" s="18" t="s">
        <v>16</v>
      </c>
      <c r="C6" s="18" t="s">
        <v>17</v>
      </c>
      <c r="D6" s="18">
        <v>2</v>
      </c>
      <c r="E6" s="16">
        <f t="shared" si="0"/>
        <v>442</v>
      </c>
      <c r="F6" s="17">
        <v>2</v>
      </c>
      <c r="G6" s="16">
        <f t="shared" si="1"/>
        <v>884</v>
      </c>
      <c r="H6" s="16" t="str">
        <f t="shared" ref="H6:H37" si="2">REPLACE(I6,16,4,"****")</f>
        <v>621336021801449****</v>
      </c>
      <c r="I6" s="35" t="s">
        <v>18</v>
      </c>
    </row>
    <row r="7" s="2" customFormat="1" ht="28" customHeight="1" spans="1:9">
      <c r="A7" s="12">
        <v>4</v>
      </c>
      <c r="B7" s="12" t="s">
        <v>19</v>
      </c>
      <c r="C7" s="12" t="s">
        <v>20</v>
      </c>
      <c r="D7" s="17">
        <v>2</v>
      </c>
      <c r="E7" s="16">
        <f t="shared" si="0"/>
        <v>442</v>
      </c>
      <c r="F7" s="17">
        <v>2</v>
      </c>
      <c r="G7" s="16">
        <f t="shared" si="1"/>
        <v>884</v>
      </c>
      <c r="H7" s="16" t="str">
        <f t="shared" si="2"/>
        <v>621336021825853****</v>
      </c>
      <c r="I7" s="19" t="s">
        <v>21</v>
      </c>
    </row>
    <row r="8" s="2" customFormat="1" ht="28" customHeight="1" spans="1:9">
      <c r="A8" s="12">
        <v>5</v>
      </c>
      <c r="B8" s="12" t="s">
        <v>19</v>
      </c>
      <c r="C8" s="12" t="s">
        <v>22</v>
      </c>
      <c r="D8" s="17">
        <v>3</v>
      </c>
      <c r="E8" s="16">
        <f t="shared" si="0"/>
        <v>663</v>
      </c>
      <c r="F8" s="17">
        <v>2</v>
      </c>
      <c r="G8" s="16">
        <f t="shared" si="1"/>
        <v>1326</v>
      </c>
      <c r="H8" s="16" t="str">
        <f t="shared" si="2"/>
        <v>621336021801380****</v>
      </c>
      <c r="I8" s="35" t="s">
        <v>23</v>
      </c>
    </row>
    <row r="9" s="2" customFormat="1" ht="28" customHeight="1" spans="1:9">
      <c r="A9" s="12">
        <v>6</v>
      </c>
      <c r="B9" s="18" t="s">
        <v>19</v>
      </c>
      <c r="C9" s="18" t="s">
        <v>24</v>
      </c>
      <c r="D9" s="18">
        <v>3</v>
      </c>
      <c r="E9" s="16">
        <f t="shared" si="0"/>
        <v>663</v>
      </c>
      <c r="F9" s="17">
        <v>2</v>
      </c>
      <c r="G9" s="16">
        <f t="shared" si="1"/>
        <v>1326</v>
      </c>
      <c r="H9" s="16" t="str">
        <f t="shared" si="2"/>
        <v>621336021825888****</v>
      </c>
      <c r="I9" s="19" t="s">
        <v>25</v>
      </c>
    </row>
    <row r="10" s="2" customFormat="1" ht="28" customHeight="1" spans="1:9">
      <c r="A10" s="12">
        <v>7</v>
      </c>
      <c r="B10" s="18" t="s">
        <v>19</v>
      </c>
      <c r="C10" s="18" t="s">
        <v>26</v>
      </c>
      <c r="D10" s="18">
        <v>1</v>
      </c>
      <c r="E10" s="16">
        <f t="shared" si="0"/>
        <v>221</v>
      </c>
      <c r="F10" s="17">
        <v>2</v>
      </c>
      <c r="G10" s="16">
        <f t="shared" si="1"/>
        <v>442</v>
      </c>
      <c r="H10" s="16" t="str">
        <f t="shared" si="2"/>
        <v>621336021801380****</v>
      </c>
      <c r="I10" s="36" t="s">
        <v>27</v>
      </c>
    </row>
    <row r="11" s="2" customFormat="1" ht="28" customHeight="1" spans="1:9">
      <c r="A11" s="12">
        <v>8</v>
      </c>
      <c r="B11" s="12" t="s">
        <v>28</v>
      </c>
      <c r="C11" s="12" t="s">
        <v>29</v>
      </c>
      <c r="D11" s="17">
        <v>1</v>
      </c>
      <c r="E11" s="16">
        <f t="shared" si="0"/>
        <v>221</v>
      </c>
      <c r="F11" s="17">
        <v>2</v>
      </c>
      <c r="G11" s="16">
        <f t="shared" si="1"/>
        <v>442</v>
      </c>
      <c r="H11" s="16" t="str">
        <f t="shared" si="2"/>
        <v>621336021821610****</v>
      </c>
      <c r="I11" s="19" t="s">
        <v>30</v>
      </c>
    </row>
    <row r="12" s="2" customFormat="1" ht="28" customHeight="1" spans="1:9">
      <c r="A12" s="12">
        <v>9</v>
      </c>
      <c r="B12" s="19" t="s">
        <v>28</v>
      </c>
      <c r="C12" s="19" t="s">
        <v>31</v>
      </c>
      <c r="D12" s="20">
        <v>1</v>
      </c>
      <c r="E12" s="16">
        <f t="shared" si="0"/>
        <v>221</v>
      </c>
      <c r="F12" s="17">
        <v>2</v>
      </c>
      <c r="G12" s="16">
        <f t="shared" si="1"/>
        <v>442</v>
      </c>
      <c r="H12" s="16" t="str">
        <f t="shared" si="2"/>
        <v>621336021801565****</v>
      </c>
      <c r="I12" s="37" t="s">
        <v>32</v>
      </c>
    </row>
    <row r="13" s="2" customFormat="1" ht="28" customHeight="1" spans="1:9">
      <c r="A13" s="12">
        <v>10</v>
      </c>
      <c r="B13" s="19" t="s">
        <v>28</v>
      </c>
      <c r="C13" s="19" t="s">
        <v>33</v>
      </c>
      <c r="D13" s="20">
        <v>2</v>
      </c>
      <c r="E13" s="16">
        <f t="shared" si="0"/>
        <v>442</v>
      </c>
      <c r="F13" s="17">
        <v>2</v>
      </c>
      <c r="G13" s="16">
        <f t="shared" si="1"/>
        <v>884</v>
      </c>
      <c r="H13" s="16" t="str">
        <f t="shared" si="2"/>
        <v>621336021825883****</v>
      </c>
      <c r="I13" s="19" t="s">
        <v>34</v>
      </c>
    </row>
    <row r="14" s="2" customFormat="1" ht="28" customHeight="1" spans="1:9">
      <c r="A14" s="12">
        <v>11</v>
      </c>
      <c r="B14" s="21" t="s">
        <v>28</v>
      </c>
      <c r="C14" s="21" t="s">
        <v>35</v>
      </c>
      <c r="D14" s="21">
        <v>3</v>
      </c>
      <c r="E14" s="16">
        <f t="shared" si="0"/>
        <v>663</v>
      </c>
      <c r="F14" s="17">
        <v>2</v>
      </c>
      <c r="G14" s="16">
        <f t="shared" si="1"/>
        <v>1326</v>
      </c>
      <c r="H14" s="16" t="str">
        <f t="shared" si="2"/>
        <v>621336021825883****</v>
      </c>
      <c r="I14" s="19" t="s">
        <v>36</v>
      </c>
    </row>
    <row r="15" s="2" customFormat="1" ht="28" customHeight="1" spans="1:9">
      <c r="A15" s="12">
        <v>12</v>
      </c>
      <c r="B15" s="21" t="s">
        <v>28</v>
      </c>
      <c r="C15" s="18" t="s">
        <v>37</v>
      </c>
      <c r="D15" s="18">
        <v>1</v>
      </c>
      <c r="E15" s="16">
        <f t="shared" si="0"/>
        <v>221</v>
      </c>
      <c r="F15" s="17">
        <v>2</v>
      </c>
      <c r="G15" s="16">
        <f t="shared" si="1"/>
        <v>442</v>
      </c>
      <c r="H15" s="16" t="str">
        <f t="shared" si="2"/>
        <v>621336021825918****</v>
      </c>
      <c r="I15" s="19" t="s">
        <v>38</v>
      </c>
    </row>
    <row r="16" s="2" customFormat="1" ht="28" customHeight="1" spans="1:9">
      <c r="A16" s="12">
        <v>13</v>
      </c>
      <c r="B16" s="18" t="s">
        <v>28</v>
      </c>
      <c r="C16" s="18" t="s">
        <v>39</v>
      </c>
      <c r="D16" s="18">
        <v>1</v>
      </c>
      <c r="E16" s="16">
        <f t="shared" si="0"/>
        <v>221</v>
      </c>
      <c r="F16" s="17">
        <v>2</v>
      </c>
      <c r="G16" s="16">
        <f t="shared" si="1"/>
        <v>442</v>
      </c>
      <c r="H16" s="16" t="str">
        <f t="shared" si="2"/>
        <v>621336021802002****</v>
      </c>
      <c r="I16" s="35" t="s">
        <v>40</v>
      </c>
    </row>
    <row r="17" s="2" customFormat="1" ht="28" customHeight="1" spans="1:9">
      <c r="A17" s="12">
        <v>14</v>
      </c>
      <c r="B17" s="18" t="s">
        <v>28</v>
      </c>
      <c r="C17" s="18" t="s">
        <v>41</v>
      </c>
      <c r="D17" s="18">
        <v>2</v>
      </c>
      <c r="E17" s="16">
        <f t="shared" si="0"/>
        <v>442</v>
      </c>
      <c r="F17" s="17">
        <v>2</v>
      </c>
      <c r="G17" s="16">
        <f t="shared" si="1"/>
        <v>884</v>
      </c>
      <c r="H17" s="16" t="str">
        <f t="shared" si="2"/>
        <v>621336021825883****</v>
      </c>
      <c r="I17" s="19" t="s">
        <v>42</v>
      </c>
    </row>
    <row r="18" s="2" customFormat="1" ht="28" customHeight="1" spans="1:9">
      <c r="A18" s="12">
        <v>15</v>
      </c>
      <c r="B18" s="18" t="s">
        <v>28</v>
      </c>
      <c r="C18" s="18" t="s">
        <v>43</v>
      </c>
      <c r="D18" s="18">
        <v>3</v>
      </c>
      <c r="E18" s="16">
        <f t="shared" si="0"/>
        <v>663</v>
      </c>
      <c r="F18" s="17">
        <v>2</v>
      </c>
      <c r="G18" s="16">
        <f t="shared" si="1"/>
        <v>1326</v>
      </c>
      <c r="H18" s="16" t="str">
        <f t="shared" si="2"/>
        <v>621336021802002****</v>
      </c>
      <c r="I18" s="25" t="s">
        <v>44</v>
      </c>
    </row>
    <row r="19" s="2" customFormat="1" ht="28" customHeight="1" spans="1:9">
      <c r="A19" s="12">
        <v>16</v>
      </c>
      <c r="B19" s="18" t="s">
        <v>28</v>
      </c>
      <c r="C19" s="18" t="s">
        <v>45</v>
      </c>
      <c r="D19" s="18">
        <v>1</v>
      </c>
      <c r="E19" s="16">
        <f t="shared" si="0"/>
        <v>221</v>
      </c>
      <c r="F19" s="17">
        <v>2</v>
      </c>
      <c r="G19" s="16">
        <f t="shared" si="1"/>
        <v>442</v>
      </c>
      <c r="H19" s="16" t="str">
        <f t="shared" si="2"/>
        <v>621336021819904****</v>
      </c>
      <c r="I19" s="37" t="s">
        <v>46</v>
      </c>
    </row>
    <row r="20" s="2" customFormat="1" ht="28" customHeight="1" spans="1:9">
      <c r="A20" s="12">
        <v>17</v>
      </c>
      <c r="B20" s="12" t="s">
        <v>28</v>
      </c>
      <c r="C20" s="12" t="s">
        <v>47</v>
      </c>
      <c r="D20" s="17">
        <v>3</v>
      </c>
      <c r="E20" s="16">
        <f t="shared" si="0"/>
        <v>663</v>
      </c>
      <c r="F20" s="17">
        <v>2</v>
      </c>
      <c r="G20" s="16">
        <f t="shared" si="1"/>
        <v>1326</v>
      </c>
      <c r="H20" s="16" t="str">
        <f t="shared" si="2"/>
        <v>621336021825889****</v>
      </c>
      <c r="I20" s="37" t="s">
        <v>48</v>
      </c>
    </row>
    <row r="21" s="2" customFormat="1" ht="28" customHeight="1" spans="1:9">
      <c r="A21" s="12">
        <v>18</v>
      </c>
      <c r="B21" s="12" t="s">
        <v>49</v>
      </c>
      <c r="C21" s="12" t="s">
        <v>50</v>
      </c>
      <c r="D21" s="17">
        <v>2</v>
      </c>
      <c r="E21" s="16">
        <f t="shared" si="0"/>
        <v>442</v>
      </c>
      <c r="F21" s="17">
        <v>2</v>
      </c>
      <c r="G21" s="16">
        <f t="shared" si="1"/>
        <v>884</v>
      </c>
      <c r="H21" s="16" t="str">
        <f t="shared" si="2"/>
        <v>621336021825883****</v>
      </c>
      <c r="I21" s="19" t="s">
        <v>51</v>
      </c>
    </row>
    <row r="22" s="2" customFormat="1" ht="28" customHeight="1" spans="1:9">
      <c r="A22" s="12">
        <v>19</v>
      </c>
      <c r="B22" s="12" t="s">
        <v>49</v>
      </c>
      <c r="C22" s="12" t="s">
        <v>52</v>
      </c>
      <c r="D22" s="17">
        <v>1</v>
      </c>
      <c r="E22" s="16">
        <f t="shared" si="0"/>
        <v>221</v>
      </c>
      <c r="F22" s="17">
        <v>2</v>
      </c>
      <c r="G22" s="16">
        <f t="shared" si="1"/>
        <v>442</v>
      </c>
      <c r="H22" s="16" t="str">
        <f t="shared" si="2"/>
        <v>621336021825890****</v>
      </c>
      <c r="I22" s="35" t="s">
        <v>53</v>
      </c>
    </row>
    <row r="23" s="2" customFormat="1" ht="28" customHeight="1" spans="1:9">
      <c r="A23" s="12">
        <v>20</v>
      </c>
      <c r="B23" s="12" t="s">
        <v>54</v>
      </c>
      <c r="C23" s="12" t="s">
        <v>55</v>
      </c>
      <c r="D23" s="17">
        <v>3</v>
      </c>
      <c r="E23" s="16">
        <f t="shared" si="0"/>
        <v>663</v>
      </c>
      <c r="F23" s="17">
        <v>2</v>
      </c>
      <c r="G23" s="16">
        <f t="shared" si="1"/>
        <v>1326</v>
      </c>
      <c r="H23" s="16" t="str">
        <f t="shared" si="2"/>
        <v>621336021803529****</v>
      </c>
      <c r="I23" s="35" t="s">
        <v>56</v>
      </c>
    </row>
    <row r="24" s="2" customFormat="1" ht="28" customHeight="1" spans="1:9">
      <c r="A24" s="12">
        <v>21</v>
      </c>
      <c r="B24" s="12" t="s">
        <v>54</v>
      </c>
      <c r="C24" s="12" t="s">
        <v>57</v>
      </c>
      <c r="D24" s="17">
        <v>1</v>
      </c>
      <c r="E24" s="16">
        <f t="shared" si="0"/>
        <v>221</v>
      </c>
      <c r="F24" s="17">
        <v>2</v>
      </c>
      <c r="G24" s="16">
        <f t="shared" si="1"/>
        <v>442</v>
      </c>
      <c r="H24" s="16" t="str">
        <f t="shared" si="2"/>
        <v>621336021801562****</v>
      </c>
      <c r="I24" s="35" t="s">
        <v>58</v>
      </c>
    </row>
    <row r="25" s="2" customFormat="1" ht="28" customHeight="1" spans="1:9">
      <c r="A25" s="12">
        <v>22</v>
      </c>
      <c r="B25" s="12" t="s">
        <v>54</v>
      </c>
      <c r="C25" s="12" t="s">
        <v>59</v>
      </c>
      <c r="D25" s="17">
        <v>1</v>
      </c>
      <c r="E25" s="16">
        <f t="shared" si="0"/>
        <v>221</v>
      </c>
      <c r="F25" s="17">
        <v>2</v>
      </c>
      <c r="G25" s="16">
        <f t="shared" si="1"/>
        <v>442</v>
      </c>
      <c r="H25" s="16" t="str">
        <f t="shared" si="2"/>
        <v>621336021802041****</v>
      </c>
      <c r="I25" s="19" t="s">
        <v>60</v>
      </c>
    </row>
    <row r="26" s="2" customFormat="1" ht="28" customHeight="1" spans="1:9">
      <c r="A26" s="12">
        <v>23</v>
      </c>
      <c r="B26" s="12" t="s">
        <v>54</v>
      </c>
      <c r="C26" s="12" t="s">
        <v>61</v>
      </c>
      <c r="D26" s="17">
        <v>1</v>
      </c>
      <c r="E26" s="16">
        <f t="shared" si="0"/>
        <v>221</v>
      </c>
      <c r="F26" s="17">
        <v>2</v>
      </c>
      <c r="G26" s="16">
        <f t="shared" si="1"/>
        <v>442</v>
      </c>
      <c r="H26" s="16" t="str">
        <f t="shared" si="2"/>
        <v>621336021801561****</v>
      </c>
      <c r="I26" s="19" t="s">
        <v>62</v>
      </c>
    </row>
    <row r="27" s="2" customFormat="1" ht="28" customHeight="1" spans="1:9">
      <c r="A27" s="12">
        <v>24</v>
      </c>
      <c r="B27" s="12" t="s">
        <v>54</v>
      </c>
      <c r="C27" s="12" t="s">
        <v>63</v>
      </c>
      <c r="D27" s="17">
        <v>2</v>
      </c>
      <c r="E27" s="16">
        <f t="shared" ref="E27:E48" si="3">221*D27</f>
        <v>442</v>
      </c>
      <c r="F27" s="17">
        <v>2</v>
      </c>
      <c r="G27" s="16">
        <f t="shared" ref="G27:G48" si="4">E27*F27</f>
        <v>884</v>
      </c>
      <c r="H27" s="16" t="str">
        <f t="shared" si="2"/>
        <v>621336021801562****</v>
      </c>
      <c r="I27" s="19" t="s">
        <v>64</v>
      </c>
    </row>
    <row r="28" s="2" customFormat="1" ht="28" customHeight="1" spans="1:9">
      <c r="A28" s="12">
        <v>25</v>
      </c>
      <c r="B28" s="12" t="s">
        <v>54</v>
      </c>
      <c r="C28" s="12" t="s">
        <v>65</v>
      </c>
      <c r="D28" s="17">
        <v>3</v>
      </c>
      <c r="E28" s="16">
        <f t="shared" si="3"/>
        <v>663</v>
      </c>
      <c r="F28" s="17">
        <v>2</v>
      </c>
      <c r="G28" s="16">
        <f t="shared" si="4"/>
        <v>1326</v>
      </c>
      <c r="H28" s="16" t="str">
        <f t="shared" si="2"/>
        <v>621336021801561****</v>
      </c>
      <c r="I28" s="37" t="s">
        <v>66</v>
      </c>
    </row>
    <row r="29" s="2" customFormat="1" ht="28" customHeight="1" spans="1:9">
      <c r="A29" s="12">
        <v>26</v>
      </c>
      <c r="B29" s="12" t="s">
        <v>67</v>
      </c>
      <c r="C29" s="12" t="s">
        <v>68</v>
      </c>
      <c r="D29" s="17">
        <v>1</v>
      </c>
      <c r="E29" s="16">
        <f t="shared" si="3"/>
        <v>221</v>
      </c>
      <c r="F29" s="17">
        <v>2</v>
      </c>
      <c r="G29" s="16">
        <f t="shared" si="4"/>
        <v>442</v>
      </c>
      <c r="H29" s="16" t="str">
        <f t="shared" si="2"/>
        <v>621336021801558****</v>
      </c>
      <c r="I29" s="37" t="s">
        <v>69</v>
      </c>
    </row>
    <row r="30" s="2" customFormat="1" ht="28" customHeight="1" spans="1:9">
      <c r="A30" s="12">
        <v>27</v>
      </c>
      <c r="B30" s="12" t="s">
        <v>67</v>
      </c>
      <c r="C30" s="12" t="s">
        <v>70</v>
      </c>
      <c r="D30" s="17">
        <v>2</v>
      </c>
      <c r="E30" s="16">
        <f t="shared" si="3"/>
        <v>442</v>
      </c>
      <c r="F30" s="17">
        <v>2</v>
      </c>
      <c r="G30" s="16">
        <f t="shared" si="4"/>
        <v>884</v>
      </c>
      <c r="H30" s="16" t="str">
        <f t="shared" si="2"/>
        <v>621336021801558****</v>
      </c>
      <c r="I30" s="25" t="s">
        <v>71</v>
      </c>
    </row>
    <row r="31" s="2" customFormat="1" ht="28" customHeight="1" spans="1:9">
      <c r="A31" s="12">
        <v>28</v>
      </c>
      <c r="B31" s="12" t="s">
        <v>67</v>
      </c>
      <c r="C31" s="12" t="s">
        <v>72</v>
      </c>
      <c r="D31" s="17">
        <v>1</v>
      </c>
      <c r="E31" s="16">
        <f t="shared" si="3"/>
        <v>221</v>
      </c>
      <c r="F31" s="17">
        <v>2</v>
      </c>
      <c r="G31" s="16">
        <f t="shared" si="4"/>
        <v>442</v>
      </c>
      <c r="H31" s="16" t="str">
        <f t="shared" si="2"/>
        <v>621336021801559****</v>
      </c>
      <c r="I31" s="25" t="s">
        <v>73</v>
      </c>
    </row>
    <row r="32" s="2" customFormat="1" ht="28" customHeight="1" spans="1:9">
      <c r="A32" s="12">
        <v>29</v>
      </c>
      <c r="B32" s="13" t="s">
        <v>67</v>
      </c>
      <c r="C32" s="13" t="s">
        <v>74</v>
      </c>
      <c r="D32" s="17">
        <v>1</v>
      </c>
      <c r="E32" s="16">
        <f t="shared" si="3"/>
        <v>221</v>
      </c>
      <c r="F32" s="17">
        <v>2</v>
      </c>
      <c r="G32" s="16">
        <f t="shared" si="4"/>
        <v>442</v>
      </c>
      <c r="H32" s="16" t="str">
        <f t="shared" si="2"/>
        <v>621336021801559****</v>
      </c>
      <c r="I32" s="25" t="s">
        <v>75</v>
      </c>
    </row>
    <row r="33" s="2" customFormat="1" ht="28" customHeight="1" spans="1:9">
      <c r="A33" s="12">
        <v>30</v>
      </c>
      <c r="B33" s="13" t="s">
        <v>67</v>
      </c>
      <c r="C33" s="13" t="s">
        <v>76</v>
      </c>
      <c r="D33" s="17">
        <v>1</v>
      </c>
      <c r="E33" s="16">
        <f t="shared" si="3"/>
        <v>221</v>
      </c>
      <c r="F33" s="17">
        <v>2</v>
      </c>
      <c r="G33" s="16">
        <f t="shared" si="4"/>
        <v>442</v>
      </c>
      <c r="H33" s="16" t="str">
        <f t="shared" si="2"/>
        <v>621336021802004****</v>
      </c>
      <c r="I33" s="25" t="s">
        <v>77</v>
      </c>
    </row>
    <row r="34" s="2" customFormat="1" ht="28" customHeight="1" spans="1:9">
      <c r="A34" s="12">
        <v>31</v>
      </c>
      <c r="B34" s="13" t="s">
        <v>67</v>
      </c>
      <c r="C34" s="13" t="s">
        <v>78</v>
      </c>
      <c r="D34" s="17">
        <v>1</v>
      </c>
      <c r="E34" s="16">
        <f t="shared" si="3"/>
        <v>221</v>
      </c>
      <c r="F34" s="17">
        <v>2</v>
      </c>
      <c r="G34" s="16">
        <f t="shared" si="4"/>
        <v>442</v>
      </c>
      <c r="H34" s="16" t="str">
        <f t="shared" si="2"/>
        <v>621336021801559****</v>
      </c>
      <c r="I34" s="25" t="s">
        <v>79</v>
      </c>
    </row>
    <row r="35" s="2" customFormat="1" ht="28" customHeight="1" spans="1:9">
      <c r="A35" s="12">
        <v>32</v>
      </c>
      <c r="B35" s="13" t="s">
        <v>67</v>
      </c>
      <c r="C35" s="13" t="s">
        <v>80</v>
      </c>
      <c r="D35" s="17">
        <v>1</v>
      </c>
      <c r="E35" s="16">
        <f t="shared" si="3"/>
        <v>221</v>
      </c>
      <c r="F35" s="17">
        <v>2</v>
      </c>
      <c r="G35" s="16">
        <f t="shared" si="4"/>
        <v>442</v>
      </c>
      <c r="H35" s="16" t="str">
        <f t="shared" si="2"/>
        <v>621336021825889****</v>
      </c>
      <c r="I35" s="25" t="s">
        <v>81</v>
      </c>
    </row>
    <row r="36" s="2" customFormat="1" ht="28" customHeight="1" spans="1:9">
      <c r="A36" s="12">
        <v>33</v>
      </c>
      <c r="B36" s="21" t="s">
        <v>67</v>
      </c>
      <c r="C36" s="21" t="s">
        <v>82</v>
      </c>
      <c r="D36" s="20">
        <v>1</v>
      </c>
      <c r="E36" s="16">
        <f t="shared" si="3"/>
        <v>221</v>
      </c>
      <c r="F36" s="17">
        <v>2</v>
      </c>
      <c r="G36" s="16">
        <f t="shared" si="4"/>
        <v>442</v>
      </c>
      <c r="H36" s="16" t="str">
        <f t="shared" si="2"/>
        <v>621336021801559****</v>
      </c>
      <c r="I36" s="35" t="s">
        <v>83</v>
      </c>
    </row>
    <row r="37" s="2" customFormat="1" ht="28" customHeight="1" spans="1:9">
      <c r="A37" s="12">
        <v>34</v>
      </c>
      <c r="B37" s="21" t="s">
        <v>67</v>
      </c>
      <c r="C37" s="21" t="s">
        <v>84</v>
      </c>
      <c r="D37" s="20">
        <v>1</v>
      </c>
      <c r="E37" s="16">
        <f t="shared" si="3"/>
        <v>221</v>
      </c>
      <c r="F37" s="17">
        <v>2</v>
      </c>
      <c r="G37" s="16">
        <f t="shared" si="4"/>
        <v>442</v>
      </c>
      <c r="H37" s="16" t="str">
        <f t="shared" si="2"/>
        <v>621336021801559****</v>
      </c>
      <c r="I37" s="35" t="s">
        <v>85</v>
      </c>
    </row>
    <row r="38" s="2" customFormat="1" ht="28" customHeight="1" spans="1:9">
      <c r="A38" s="12">
        <v>35</v>
      </c>
      <c r="B38" s="21" t="s">
        <v>67</v>
      </c>
      <c r="C38" s="21" t="s">
        <v>86</v>
      </c>
      <c r="D38" s="20">
        <v>2</v>
      </c>
      <c r="E38" s="16">
        <f t="shared" si="3"/>
        <v>442</v>
      </c>
      <c r="F38" s="17">
        <v>2</v>
      </c>
      <c r="G38" s="16">
        <f t="shared" si="4"/>
        <v>884</v>
      </c>
      <c r="H38" s="16" t="str">
        <f t="shared" ref="H38:H69" si="5">REPLACE(I38,16,4,"****")</f>
        <v>621336021801558****</v>
      </c>
      <c r="I38" s="35" t="s">
        <v>87</v>
      </c>
    </row>
    <row r="39" s="2" customFormat="1" ht="28" customHeight="1" spans="1:9">
      <c r="A39" s="12">
        <v>36</v>
      </c>
      <c r="B39" s="21" t="s">
        <v>67</v>
      </c>
      <c r="C39" s="21" t="s">
        <v>88</v>
      </c>
      <c r="D39" s="20">
        <v>1</v>
      </c>
      <c r="E39" s="16">
        <f t="shared" si="3"/>
        <v>221</v>
      </c>
      <c r="F39" s="17">
        <v>2</v>
      </c>
      <c r="G39" s="16">
        <f t="shared" si="4"/>
        <v>442</v>
      </c>
      <c r="H39" s="16" t="str">
        <f t="shared" si="5"/>
        <v>621336021825883****</v>
      </c>
      <c r="I39" s="19" t="s">
        <v>89</v>
      </c>
    </row>
    <row r="40" s="2" customFormat="1" ht="28" customHeight="1" spans="1:9">
      <c r="A40" s="12">
        <v>37</v>
      </c>
      <c r="B40" s="21" t="s">
        <v>67</v>
      </c>
      <c r="C40" s="21" t="s">
        <v>90</v>
      </c>
      <c r="D40" s="20">
        <v>2</v>
      </c>
      <c r="E40" s="16">
        <f t="shared" si="3"/>
        <v>442</v>
      </c>
      <c r="F40" s="17">
        <v>2</v>
      </c>
      <c r="G40" s="16">
        <f t="shared" si="4"/>
        <v>884</v>
      </c>
      <c r="H40" s="16" t="str">
        <f t="shared" si="5"/>
        <v>621336021801557****</v>
      </c>
      <c r="I40" s="19" t="s">
        <v>91</v>
      </c>
    </row>
    <row r="41" s="2" customFormat="1" ht="28" customHeight="1" spans="1:9">
      <c r="A41" s="12">
        <v>38</v>
      </c>
      <c r="B41" s="21" t="s">
        <v>67</v>
      </c>
      <c r="C41" s="21" t="s">
        <v>92</v>
      </c>
      <c r="D41" s="20">
        <v>1</v>
      </c>
      <c r="E41" s="16">
        <f t="shared" si="3"/>
        <v>221</v>
      </c>
      <c r="F41" s="17">
        <v>2</v>
      </c>
      <c r="G41" s="16">
        <f t="shared" si="4"/>
        <v>442</v>
      </c>
      <c r="H41" s="16" t="str">
        <f t="shared" si="5"/>
        <v>621336021825890****</v>
      </c>
      <c r="I41" s="35" t="s">
        <v>93</v>
      </c>
    </row>
    <row r="42" s="2" customFormat="1" ht="28" customHeight="1" spans="1:9">
      <c r="A42" s="12">
        <v>39</v>
      </c>
      <c r="B42" s="18" t="s">
        <v>67</v>
      </c>
      <c r="C42" s="18" t="s">
        <v>94</v>
      </c>
      <c r="D42" s="18">
        <v>1</v>
      </c>
      <c r="E42" s="16">
        <f t="shared" si="3"/>
        <v>221</v>
      </c>
      <c r="F42" s="17">
        <v>2</v>
      </c>
      <c r="G42" s="16">
        <f t="shared" si="4"/>
        <v>442</v>
      </c>
      <c r="H42" s="16" t="str">
        <f t="shared" si="5"/>
        <v>621336021802041****</v>
      </c>
      <c r="I42" s="35" t="s">
        <v>95</v>
      </c>
    </row>
    <row r="43" s="2" customFormat="1" ht="28" customHeight="1" spans="1:9">
      <c r="A43" s="12">
        <v>40</v>
      </c>
      <c r="B43" s="12" t="s">
        <v>67</v>
      </c>
      <c r="C43" s="12" t="s">
        <v>96</v>
      </c>
      <c r="D43" s="17">
        <v>1</v>
      </c>
      <c r="E43" s="16">
        <f t="shared" si="3"/>
        <v>221</v>
      </c>
      <c r="F43" s="17">
        <v>2</v>
      </c>
      <c r="G43" s="16">
        <f t="shared" si="4"/>
        <v>442</v>
      </c>
      <c r="H43" s="16" t="str">
        <f t="shared" si="5"/>
        <v>621336021801559****</v>
      </c>
      <c r="I43" s="35" t="s">
        <v>97</v>
      </c>
    </row>
    <row r="44" s="2" customFormat="1" ht="28" customHeight="1" spans="1:9">
      <c r="A44" s="12">
        <v>41</v>
      </c>
      <c r="B44" s="12" t="s">
        <v>67</v>
      </c>
      <c r="C44" s="22" t="s">
        <v>98</v>
      </c>
      <c r="D44" s="15">
        <v>1</v>
      </c>
      <c r="E44" s="16">
        <f t="shared" si="3"/>
        <v>221</v>
      </c>
      <c r="F44" s="17">
        <v>2</v>
      </c>
      <c r="G44" s="16">
        <f t="shared" si="4"/>
        <v>442</v>
      </c>
      <c r="H44" s="16" t="str">
        <f t="shared" si="5"/>
        <v>621336021801559****</v>
      </c>
      <c r="I44" s="14" t="s">
        <v>99</v>
      </c>
    </row>
    <row r="45" s="2" customFormat="1" ht="28" customHeight="1" spans="1:9">
      <c r="A45" s="12">
        <v>42</v>
      </c>
      <c r="B45" s="12" t="s">
        <v>67</v>
      </c>
      <c r="C45" s="22" t="s">
        <v>100</v>
      </c>
      <c r="D45" s="15">
        <v>2</v>
      </c>
      <c r="E45" s="16">
        <f t="shared" si="3"/>
        <v>442</v>
      </c>
      <c r="F45" s="17">
        <v>2</v>
      </c>
      <c r="G45" s="16">
        <f t="shared" si="4"/>
        <v>884</v>
      </c>
      <c r="H45" s="16" t="str">
        <f t="shared" si="5"/>
        <v>621336021814911****</v>
      </c>
      <c r="I45" s="14" t="s">
        <v>101</v>
      </c>
    </row>
    <row r="46" s="2" customFormat="1" ht="28" customHeight="1" spans="1:9">
      <c r="A46" s="12">
        <v>43</v>
      </c>
      <c r="B46" s="13" t="s">
        <v>67</v>
      </c>
      <c r="C46" s="13" t="s">
        <v>102</v>
      </c>
      <c r="D46" s="17">
        <v>3</v>
      </c>
      <c r="E46" s="16">
        <f t="shared" si="3"/>
        <v>663</v>
      </c>
      <c r="F46" s="17">
        <v>2</v>
      </c>
      <c r="G46" s="16">
        <f t="shared" si="4"/>
        <v>1326</v>
      </c>
      <c r="H46" s="16" t="str">
        <f t="shared" si="5"/>
        <v>621336021802029****</v>
      </c>
      <c r="I46" s="14" t="s">
        <v>103</v>
      </c>
    </row>
    <row r="47" s="2" customFormat="1" ht="28" customHeight="1" spans="1:9">
      <c r="A47" s="12">
        <v>44</v>
      </c>
      <c r="B47" s="18" t="s">
        <v>104</v>
      </c>
      <c r="C47" s="18" t="s">
        <v>105</v>
      </c>
      <c r="D47" s="18">
        <v>1</v>
      </c>
      <c r="E47" s="16">
        <f t="shared" ref="E47:E64" si="6">221*D47</f>
        <v>221</v>
      </c>
      <c r="F47" s="17">
        <v>2</v>
      </c>
      <c r="G47" s="16">
        <f t="shared" ref="G47:G57" si="7">E47*F47</f>
        <v>442</v>
      </c>
      <c r="H47" s="16" t="str">
        <f t="shared" si="5"/>
        <v>621336021801605****</v>
      </c>
      <c r="I47" s="14" t="s">
        <v>106</v>
      </c>
    </row>
    <row r="48" s="2" customFormat="1" ht="28" customHeight="1" spans="1:9">
      <c r="A48" s="12">
        <v>45</v>
      </c>
      <c r="B48" s="18" t="s">
        <v>107</v>
      </c>
      <c r="C48" s="18" t="s">
        <v>108</v>
      </c>
      <c r="D48" s="18">
        <v>1</v>
      </c>
      <c r="E48" s="16">
        <f t="shared" si="6"/>
        <v>221</v>
      </c>
      <c r="F48" s="17">
        <v>2</v>
      </c>
      <c r="G48" s="16">
        <f t="shared" si="7"/>
        <v>442</v>
      </c>
      <c r="H48" s="16" t="str">
        <f t="shared" si="5"/>
        <v>623027016660195****</v>
      </c>
      <c r="I48" s="14" t="s">
        <v>109</v>
      </c>
    </row>
    <row r="49" s="2" customFormat="1" ht="28" customHeight="1" spans="1:9">
      <c r="A49" s="12">
        <v>46</v>
      </c>
      <c r="B49" s="18" t="s">
        <v>107</v>
      </c>
      <c r="C49" s="18" t="s">
        <v>110</v>
      </c>
      <c r="D49" s="18">
        <v>1</v>
      </c>
      <c r="E49" s="16">
        <f t="shared" si="6"/>
        <v>221</v>
      </c>
      <c r="F49" s="17">
        <v>2</v>
      </c>
      <c r="G49" s="16">
        <f t="shared" si="7"/>
        <v>442</v>
      </c>
      <c r="H49" s="16" t="str">
        <f t="shared" si="5"/>
        <v>623027016660999****</v>
      </c>
      <c r="I49" s="14" t="s">
        <v>111</v>
      </c>
    </row>
    <row r="50" s="2" customFormat="1" ht="28" customHeight="1" spans="1:9">
      <c r="A50" s="12">
        <v>47</v>
      </c>
      <c r="B50" s="18" t="s">
        <v>67</v>
      </c>
      <c r="C50" s="23" t="s">
        <v>112</v>
      </c>
      <c r="D50" s="18">
        <v>2</v>
      </c>
      <c r="E50" s="16">
        <f t="shared" si="6"/>
        <v>442</v>
      </c>
      <c r="F50" s="17">
        <v>2</v>
      </c>
      <c r="G50" s="16">
        <f t="shared" si="7"/>
        <v>884</v>
      </c>
      <c r="H50" s="16" t="str">
        <f t="shared" si="5"/>
        <v>621336021802029****</v>
      </c>
      <c r="I50" s="19" t="s">
        <v>113</v>
      </c>
    </row>
    <row r="51" s="2" customFormat="1" ht="28" customHeight="1" spans="1:9">
      <c r="A51" s="12">
        <v>48</v>
      </c>
      <c r="B51" s="18" t="s">
        <v>67</v>
      </c>
      <c r="C51" s="23" t="s">
        <v>114</v>
      </c>
      <c r="D51" s="18">
        <v>1</v>
      </c>
      <c r="E51" s="16">
        <f t="shared" si="6"/>
        <v>221</v>
      </c>
      <c r="F51" s="17">
        <v>2</v>
      </c>
      <c r="G51" s="16">
        <f t="shared" si="7"/>
        <v>442</v>
      </c>
      <c r="H51" s="16" t="str">
        <f t="shared" si="5"/>
        <v>621336021814920****</v>
      </c>
      <c r="I51" s="19" t="s">
        <v>115</v>
      </c>
    </row>
    <row r="52" s="2" customFormat="1" ht="28" customHeight="1" spans="1:9">
      <c r="A52" s="12">
        <v>49</v>
      </c>
      <c r="B52" s="18" t="s">
        <v>116</v>
      </c>
      <c r="C52" s="18" t="s">
        <v>117</v>
      </c>
      <c r="D52" s="18">
        <v>3</v>
      </c>
      <c r="E52" s="16">
        <f t="shared" si="6"/>
        <v>663</v>
      </c>
      <c r="F52" s="17">
        <v>2</v>
      </c>
      <c r="G52" s="16">
        <f t="shared" si="7"/>
        <v>1326</v>
      </c>
      <c r="H52" s="16" t="str">
        <f t="shared" si="5"/>
        <v>621336021822426****</v>
      </c>
      <c r="I52" s="19" t="s">
        <v>118</v>
      </c>
    </row>
    <row r="53" s="2" customFormat="1" ht="28" customHeight="1" spans="1:9">
      <c r="A53" s="12">
        <v>50</v>
      </c>
      <c r="B53" s="21" t="s">
        <v>10</v>
      </c>
      <c r="C53" s="18" t="s">
        <v>119</v>
      </c>
      <c r="D53" s="18">
        <v>1</v>
      </c>
      <c r="E53" s="16">
        <f t="shared" si="6"/>
        <v>221</v>
      </c>
      <c r="F53" s="17">
        <v>2</v>
      </c>
      <c r="G53" s="16">
        <f t="shared" si="7"/>
        <v>442</v>
      </c>
      <c r="H53" s="16" t="str">
        <f t="shared" si="5"/>
        <v>621336021825888****</v>
      </c>
      <c r="I53" s="19" t="s">
        <v>120</v>
      </c>
    </row>
    <row r="54" s="2" customFormat="1" ht="28" customHeight="1" spans="1:9">
      <c r="A54" s="12">
        <v>51</v>
      </c>
      <c r="B54" s="18" t="s">
        <v>121</v>
      </c>
      <c r="C54" s="23" t="s">
        <v>122</v>
      </c>
      <c r="D54" s="18">
        <v>2</v>
      </c>
      <c r="E54" s="16">
        <f t="shared" si="6"/>
        <v>442</v>
      </c>
      <c r="F54" s="17">
        <v>2</v>
      </c>
      <c r="G54" s="16">
        <f t="shared" si="7"/>
        <v>884</v>
      </c>
      <c r="H54" s="16" t="str">
        <f t="shared" si="5"/>
        <v>621336021825888****</v>
      </c>
      <c r="I54" s="19" t="s">
        <v>123</v>
      </c>
    </row>
    <row r="55" s="2" customFormat="1" ht="28" customHeight="1" spans="1:9">
      <c r="A55" s="12">
        <v>52</v>
      </c>
      <c r="B55" s="18" t="s">
        <v>107</v>
      </c>
      <c r="C55" s="18" t="s">
        <v>124</v>
      </c>
      <c r="D55" s="18">
        <v>1</v>
      </c>
      <c r="E55" s="16">
        <f t="shared" si="6"/>
        <v>221</v>
      </c>
      <c r="F55" s="17">
        <v>2</v>
      </c>
      <c r="G55" s="16">
        <f t="shared" si="7"/>
        <v>442</v>
      </c>
      <c r="H55" s="16" t="str">
        <f t="shared" si="5"/>
        <v>623027016660170****</v>
      </c>
      <c r="I55" s="19" t="s">
        <v>125</v>
      </c>
    </row>
    <row r="56" s="2" customFormat="1" ht="28" customHeight="1" spans="1:9">
      <c r="A56" s="12">
        <v>53</v>
      </c>
      <c r="B56" s="18" t="s">
        <v>107</v>
      </c>
      <c r="C56" s="18" t="s">
        <v>126</v>
      </c>
      <c r="D56" s="18">
        <v>1</v>
      </c>
      <c r="E56" s="16">
        <f t="shared" si="6"/>
        <v>221</v>
      </c>
      <c r="F56" s="17">
        <v>2</v>
      </c>
      <c r="G56" s="16">
        <f t="shared" si="7"/>
        <v>442</v>
      </c>
      <c r="H56" s="16" t="str">
        <f t="shared" si="5"/>
        <v>623027016660230****</v>
      </c>
      <c r="I56" s="19" t="s">
        <v>127</v>
      </c>
    </row>
    <row r="57" s="2" customFormat="1" ht="28" customHeight="1" spans="1:9">
      <c r="A57" s="12">
        <v>54</v>
      </c>
      <c r="B57" s="18" t="s">
        <v>107</v>
      </c>
      <c r="C57" s="18" t="s">
        <v>128</v>
      </c>
      <c r="D57" s="18">
        <v>1</v>
      </c>
      <c r="E57" s="16">
        <f t="shared" si="6"/>
        <v>221</v>
      </c>
      <c r="F57" s="17">
        <v>2</v>
      </c>
      <c r="G57" s="16">
        <f t="shared" si="7"/>
        <v>442</v>
      </c>
      <c r="H57" s="16" t="str">
        <f t="shared" si="5"/>
        <v>623027016660225****</v>
      </c>
      <c r="I57" s="35" t="s">
        <v>129</v>
      </c>
    </row>
    <row r="58" s="2" customFormat="1" ht="28" customHeight="1" spans="1:9">
      <c r="A58" s="12">
        <v>55</v>
      </c>
      <c r="B58" s="18" t="s">
        <v>130</v>
      </c>
      <c r="C58" s="18" t="s">
        <v>131</v>
      </c>
      <c r="D58" s="18">
        <v>2</v>
      </c>
      <c r="E58" s="16">
        <f t="shared" si="6"/>
        <v>442</v>
      </c>
      <c r="F58" s="17">
        <v>2</v>
      </c>
      <c r="G58" s="16">
        <f t="shared" ref="G58:G87" si="8">E58*F58</f>
        <v>884</v>
      </c>
      <c r="H58" s="16" t="str">
        <f t="shared" si="5"/>
        <v>621336021825888****</v>
      </c>
      <c r="I58" s="19" t="s">
        <v>132</v>
      </c>
    </row>
    <row r="59" s="2" customFormat="1" ht="28" customHeight="1" spans="1:9">
      <c r="A59" s="12">
        <v>56</v>
      </c>
      <c r="B59" s="21" t="s">
        <v>133</v>
      </c>
      <c r="C59" s="18" t="s">
        <v>134</v>
      </c>
      <c r="D59" s="18">
        <v>2</v>
      </c>
      <c r="E59" s="16">
        <f t="shared" si="6"/>
        <v>442</v>
      </c>
      <c r="F59" s="17">
        <v>2</v>
      </c>
      <c r="G59" s="16">
        <f t="shared" si="8"/>
        <v>884</v>
      </c>
      <c r="H59" s="16" t="str">
        <f t="shared" si="5"/>
        <v>621336021825888****</v>
      </c>
      <c r="I59" s="19" t="s">
        <v>135</v>
      </c>
    </row>
    <row r="60" s="2" customFormat="1" ht="28" customHeight="1" spans="1:9">
      <c r="A60" s="12">
        <v>57</v>
      </c>
      <c r="B60" s="18" t="s">
        <v>133</v>
      </c>
      <c r="C60" s="18" t="s">
        <v>136</v>
      </c>
      <c r="D60" s="18">
        <v>1</v>
      </c>
      <c r="E60" s="16">
        <f t="shared" si="6"/>
        <v>221</v>
      </c>
      <c r="F60" s="17">
        <v>2</v>
      </c>
      <c r="G60" s="16">
        <f t="shared" si="8"/>
        <v>442</v>
      </c>
      <c r="H60" s="16" t="str">
        <f t="shared" si="5"/>
        <v>621336021801431****</v>
      </c>
      <c r="I60" s="35" t="s">
        <v>137</v>
      </c>
    </row>
    <row r="61" s="2" customFormat="1" ht="28" customHeight="1" spans="1:9">
      <c r="A61" s="12">
        <v>58</v>
      </c>
      <c r="B61" s="18" t="s">
        <v>67</v>
      </c>
      <c r="C61" s="23" t="s">
        <v>138</v>
      </c>
      <c r="D61" s="18">
        <v>2</v>
      </c>
      <c r="E61" s="16">
        <f t="shared" si="6"/>
        <v>442</v>
      </c>
      <c r="F61" s="17">
        <v>2</v>
      </c>
      <c r="G61" s="16">
        <f t="shared" si="8"/>
        <v>884</v>
      </c>
      <c r="H61" s="16" t="str">
        <f t="shared" si="5"/>
        <v>621336021801558****</v>
      </c>
      <c r="I61" s="35" t="s">
        <v>139</v>
      </c>
    </row>
    <row r="62" s="2" customFormat="1" ht="28" customHeight="1" spans="1:9">
      <c r="A62" s="12">
        <v>59</v>
      </c>
      <c r="B62" s="18" t="s">
        <v>67</v>
      </c>
      <c r="C62" s="18" t="s">
        <v>140</v>
      </c>
      <c r="D62" s="18">
        <v>2</v>
      </c>
      <c r="E62" s="16">
        <f t="shared" si="6"/>
        <v>442</v>
      </c>
      <c r="F62" s="17">
        <v>2</v>
      </c>
      <c r="G62" s="16">
        <f t="shared" si="8"/>
        <v>884</v>
      </c>
      <c r="H62" s="16" t="str">
        <f t="shared" si="5"/>
        <v>621336021810436****</v>
      </c>
      <c r="I62" s="14" t="s">
        <v>141</v>
      </c>
    </row>
    <row r="63" s="2" customFormat="1" ht="28" customHeight="1" spans="1:9">
      <c r="A63" s="12">
        <v>60</v>
      </c>
      <c r="B63" s="18" t="s">
        <v>121</v>
      </c>
      <c r="C63" s="18" t="s">
        <v>142</v>
      </c>
      <c r="D63" s="18">
        <v>2</v>
      </c>
      <c r="E63" s="16">
        <f t="shared" si="6"/>
        <v>442</v>
      </c>
      <c r="F63" s="17">
        <v>2</v>
      </c>
      <c r="G63" s="16">
        <f t="shared" si="8"/>
        <v>884</v>
      </c>
      <c r="H63" s="16" t="str">
        <f t="shared" si="5"/>
        <v>621336021801371****</v>
      </c>
      <c r="I63" s="25" t="s">
        <v>143</v>
      </c>
    </row>
    <row r="64" s="2" customFormat="1" ht="28" customHeight="1" spans="1:9">
      <c r="A64" s="12">
        <v>61</v>
      </c>
      <c r="B64" s="18" t="s">
        <v>28</v>
      </c>
      <c r="C64" s="18" t="s">
        <v>144</v>
      </c>
      <c r="D64" s="18">
        <v>3</v>
      </c>
      <c r="E64" s="16">
        <f t="shared" si="6"/>
        <v>663</v>
      </c>
      <c r="F64" s="17">
        <v>2</v>
      </c>
      <c r="G64" s="16">
        <f t="shared" si="8"/>
        <v>1326</v>
      </c>
      <c r="H64" s="16" t="str">
        <f t="shared" si="5"/>
        <v>621336021825883****</v>
      </c>
      <c r="I64" s="19" t="s">
        <v>145</v>
      </c>
    </row>
    <row r="65" s="2" customFormat="1" ht="28" customHeight="1" spans="1:9">
      <c r="A65" s="12">
        <v>62</v>
      </c>
      <c r="B65" s="18" t="s">
        <v>28</v>
      </c>
      <c r="C65" s="18" t="s">
        <v>146</v>
      </c>
      <c r="D65" s="18">
        <v>2</v>
      </c>
      <c r="E65" s="16">
        <f t="shared" ref="E65:E71" si="9">221*D65</f>
        <v>442</v>
      </c>
      <c r="F65" s="17">
        <v>2</v>
      </c>
      <c r="G65" s="16">
        <f t="shared" si="8"/>
        <v>884</v>
      </c>
      <c r="H65" s="16" t="str">
        <f t="shared" si="5"/>
        <v>621336021802003****</v>
      </c>
      <c r="I65" s="38" t="s">
        <v>147</v>
      </c>
    </row>
    <row r="66" s="2" customFormat="1" ht="28" customHeight="1" spans="1:9">
      <c r="A66" s="12">
        <v>63</v>
      </c>
      <c r="B66" s="18" t="s">
        <v>148</v>
      </c>
      <c r="C66" s="18" t="s">
        <v>149</v>
      </c>
      <c r="D66" s="18">
        <v>2</v>
      </c>
      <c r="E66" s="16">
        <f t="shared" si="9"/>
        <v>442</v>
      </c>
      <c r="F66" s="17">
        <v>2</v>
      </c>
      <c r="G66" s="16">
        <f t="shared" si="8"/>
        <v>884</v>
      </c>
      <c r="H66" s="16" t="str">
        <f t="shared" si="5"/>
        <v>621336021801488****</v>
      </c>
      <c r="I66" s="37" t="s">
        <v>150</v>
      </c>
    </row>
    <row r="67" s="2" customFormat="1" ht="28" customHeight="1" spans="1:9">
      <c r="A67" s="12">
        <v>64</v>
      </c>
      <c r="B67" s="18" t="s">
        <v>28</v>
      </c>
      <c r="C67" s="23" t="s">
        <v>151</v>
      </c>
      <c r="D67" s="18">
        <v>1</v>
      </c>
      <c r="E67" s="16">
        <f t="shared" si="9"/>
        <v>221</v>
      </c>
      <c r="F67" s="17">
        <v>2</v>
      </c>
      <c r="G67" s="16">
        <f t="shared" si="8"/>
        <v>442</v>
      </c>
      <c r="H67" s="16" t="str">
        <f t="shared" si="5"/>
        <v>621336021802003****</v>
      </c>
      <c r="I67" s="37" t="s">
        <v>152</v>
      </c>
    </row>
    <row r="68" s="2" customFormat="1" ht="28" customHeight="1" spans="1:9">
      <c r="A68" s="12">
        <v>65</v>
      </c>
      <c r="B68" s="18" t="s">
        <v>28</v>
      </c>
      <c r="C68" s="18" t="s">
        <v>153</v>
      </c>
      <c r="D68" s="18">
        <v>3</v>
      </c>
      <c r="E68" s="16">
        <f t="shared" si="9"/>
        <v>663</v>
      </c>
      <c r="F68" s="17">
        <v>2</v>
      </c>
      <c r="G68" s="16">
        <f t="shared" si="8"/>
        <v>1326</v>
      </c>
      <c r="H68" s="16" t="str">
        <f t="shared" si="5"/>
        <v>621336021802031****</v>
      </c>
      <c r="I68" s="38" t="s">
        <v>154</v>
      </c>
    </row>
    <row r="69" s="2" customFormat="1" ht="28" customHeight="1" spans="1:9">
      <c r="A69" s="12">
        <v>66</v>
      </c>
      <c r="B69" s="18" t="s">
        <v>28</v>
      </c>
      <c r="C69" s="18" t="s">
        <v>155</v>
      </c>
      <c r="D69" s="18">
        <v>1</v>
      </c>
      <c r="E69" s="16">
        <f t="shared" si="9"/>
        <v>221</v>
      </c>
      <c r="F69" s="17">
        <v>2</v>
      </c>
      <c r="G69" s="16">
        <f t="shared" si="8"/>
        <v>442</v>
      </c>
      <c r="H69" s="16" t="str">
        <f t="shared" si="5"/>
        <v>621336021803494****</v>
      </c>
      <c r="I69" s="38" t="s">
        <v>156</v>
      </c>
    </row>
    <row r="70" s="2" customFormat="1" ht="28" customHeight="1" spans="1:9">
      <c r="A70" s="12">
        <v>67</v>
      </c>
      <c r="B70" s="18" t="s">
        <v>13</v>
      </c>
      <c r="C70" s="18" t="s">
        <v>157</v>
      </c>
      <c r="D70" s="18">
        <v>2</v>
      </c>
      <c r="E70" s="16">
        <v>442</v>
      </c>
      <c r="F70" s="17">
        <v>2</v>
      </c>
      <c r="G70" s="16">
        <f t="shared" si="8"/>
        <v>884</v>
      </c>
      <c r="H70" s="16" t="str">
        <f t="shared" ref="H70:H87" si="10">REPLACE(I70,16,4,"****")</f>
        <v>621336021822426****</v>
      </c>
      <c r="I70" s="37" t="s">
        <v>158</v>
      </c>
    </row>
    <row r="71" s="2" customFormat="1" ht="28" customHeight="1" spans="1:9">
      <c r="A71" s="12">
        <v>68</v>
      </c>
      <c r="B71" s="18" t="s">
        <v>16</v>
      </c>
      <c r="C71" s="18" t="s">
        <v>159</v>
      </c>
      <c r="D71" s="18">
        <v>3</v>
      </c>
      <c r="E71" s="16">
        <f>221*3</f>
        <v>663</v>
      </c>
      <c r="F71" s="17">
        <v>2</v>
      </c>
      <c r="G71" s="16">
        <f t="shared" si="8"/>
        <v>1326</v>
      </c>
      <c r="H71" s="16" t="str">
        <f t="shared" si="10"/>
        <v>621336021801448****</v>
      </c>
      <c r="I71" s="37" t="s">
        <v>160</v>
      </c>
    </row>
    <row r="72" s="2" customFormat="1" ht="28" customHeight="1" spans="1:9">
      <c r="A72" s="12">
        <v>69</v>
      </c>
      <c r="B72" s="18" t="s">
        <v>28</v>
      </c>
      <c r="C72" s="23" t="s">
        <v>161</v>
      </c>
      <c r="D72" s="18">
        <v>1</v>
      </c>
      <c r="E72" s="16">
        <v>221</v>
      </c>
      <c r="F72" s="17">
        <v>2</v>
      </c>
      <c r="G72" s="16">
        <f t="shared" si="8"/>
        <v>442</v>
      </c>
      <c r="H72" s="16" t="str">
        <f t="shared" si="10"/>
        <v>621336021802002****</v>
      </c>
      <c r="I72" s="37" t="s">
        <v>162</v>
      </c>
    </row>
    <row r="73" s="2" customFormat="1" ht="28" customHeight="1" spans="1:9">
      <c r="A73" s="12">
        <v>70</v>
      </c>
      <c r="B73" s="18" t="s">
        <v>133</v>
      </c>
      <c r="C73" s="18" t="s">
        <v>163</v>
      </c>
      <c r="D73" s="26">
        <v>1</v>
      </c>
      <c r="E73" s="26">
        <v>221</v>
      </c>
      <c r="F73" s="17">
        <v>2</v>
      </c>
      <c r="G73" s="16">
        <f t="shared" si="8"/>
        <v>442</v>
      </c>
      <c r="H73" s="16" t="str">
        <f t="shared" si="10"/>
        <v>621336021801432****</v>
      </c>
      <c r="I73" s="37" t="s">
        <v>164</v>
      </c>
    </row>
    <row r="74" s="2" customFormat="1" ht="28" customHeight="1" spans="1:9">
      <c r="A74" s="12">
        <v>71</v>
      </c>
      <c r="B74" s="18" t="s">
        <v>130</v>
      </c>
      <c r="C74" s="18" t="s">
        <v>165</v>
      </c>
      <c r="D74" s="18">
        <v>2</v>
      </c>
      <c r="E74" s="18">
        <v>442</v>
      </c>
      <c r="F74" s="17">
        <v>2</v>
      </c>
      <c r="G74" s="16">
        <f t="shared" si="8"/>
        <v>884</v>
      </c>
      <c r="H74" s="16" t="str">
        <f t="shared" si="10"/>
        <v>621336021814920****</v>
      </c>
      <c r="I74" s="38" t="s">
        <v>166</v>
      </c>
    </row>
    <row r="75" s="2" customFormat="1" ht="28" customHeight="1" spans="1:9">
      <c r="A75" s="12">
        <v>72</v>
      </c>
      <c r="B75" s="18" t="s">
        <v>116</v>
      </c>
      <c r="C75" s="18" t="s">
        <v>167</v>
      </c>
      <c r="D75" s="18">
        <v>3</v>
      </c>
      <c r="E75" s="18">
        <v>663</v>
      </c>
      <c r="F75" s="17">
        <v>2</v>
      </c>
      <c r="G75" s="16">
        <f t="shared" si="8"/>
        <v>1326</v>
      </c>
      <c r="H75" s="16" t="str">
        <f t="shared" si="10"/>
        <v>621336021825888****</v>
      </c>
      <c r="I75" s="19" t="s">
        <v>168</v>
      </c>
    </row>
    <row r="76" s="2" customFormat="1" ht="28" customHeight="1" spans="1:9">
      <c r="A76" s="12">
        <v>73</v>
      </c>
      <c r="B76" s="18" t="s">
        <v>130</v>
      </c>
      <c r="C76" s="18" t="s">
        <v>169</v>
      </c>
      <c r="D76" s="18">
        <v>1</v>
      </c>
      <c r="E76" s="18">
        <v>221</v>
      </c>
      <c r="F76" s="17">
        <v>2</v>
      </c>
      <c r="G76" s="16">
        <f t="shared" si="8"/>
        <v>442</v>
      </c>
      <c r="H76" s="16" t="str">
        <f t="shared" si="10"/>
        <v>621336021803485****</v>
      </c>
      <c r="I76" s="37" t="s">
        <v>170</v>
      </c>
    </row>
    <row r="77" s="2" customFormat="1" ht="28" customHeight="1" spans="1:9">
      <c r="A77" s="12">
        <v>74</v>
      </c>
      <c r="B77" s="18" t="s">
        <v>121</v>
      </c>
      <c r="C77" s="18" t="s">
        <v>171</v>
      </c>
      <c r="D77" s="18">
        <v>4</v>
      </c>
      <c r="E77" s="18">
        <v>884</v>
      </c>
      <c r="F77" s="17">
        <v>2</v>
      </c>
      <c r="G77" s="16">
        <f t="shared" si="8"/>
        <v>1768</v>
      </c>
      <c r="H77" s="16" t="str">
        <f t="shared" si="10"/>
        <v>621336021825888****</v>
      </c>
      <c r="I77" s="19" t="s">
        <v>172</v>
      </c>
    </row>
    <row r="78" s="2" customFormat="1" ht="28" customHeight="1" spans="1:9">
      <c r="A78" s="12">
        <v>75</v>
      </c>
      <c r="B78" s="18" t="s">
        <v>28</v>
      </c>
      <c r="C78" s="18" t="s">
        <v>173</v>
      </c>
      <c r="D78" s="18">
        <v>1</v>
      </c>
      <c r="E78" s="18">
        <v>221</v>
      </c>
      <c r="F78" s="17">
        <v>2</v>
      </c>
      <c r="G78" s="16">
        <f t="shared" si="8"/>
        <v>442</v>
      </c>
      <c r="H78" s="16" t="str">
        <f t="shared" si="10"/>
        <v>621336021802003****</v>
      </c>
      <c r="I78" s="38" t="s">
        <v>174</v>
      </c>
    </row>
    <row r="79" s="2" customFormat="1" ht="28" customHeight="1" spans="1:9">
      <c r="A79" s="12">
        <v>76</v>
      </c>
      <c r="B79" s="18" t="s">
        <v>28</v>
      </c>
      <c r="C79" s="18" t="s">
        <v>175</v>
      </c>
      <c r="D79" s="18">
        <v>1</v>
      </c>
      <c r="E79" s="18">
        <v>221</v>
      </c>
      <c r="F79" s="17">
        <v>2</v>
      </c>
      <c r="G79" s="16">
        <f t="shared" si="8"/>
        <v>442</v>
      </c>
      <c r="H79" s="16" t="str">
        <f t="shared" si="10"/>
        <v>621336021802039****</v>
      </c>
      <c r="I79" s="37" t="s">
        <v>176</v>
      </c>
    </row>
    <row r="80" s="2" customFormat="1" ht="28" customHeight="1" spans="1:9">
      <c r="A80" s="12">
        <v>77</v>
      </c>
      <c r="B80" s="18" t="s">
        <v>13</v>
      </c>
      <c r="C80" s="18" t="s">
        <v>177</v>
      </c>
      <c r="D80" s="18">
        <v>2</v>
      </c>
      <c r="E80" s="18">
        <v>442</v>
      </c>
      <c r="F80" s="17">
        <v>2</v>
      </c>
      <c r="G80" s="16">
        <f t="shared" si="8"/>
        <v>884</v>
      </c>
      <c r="H80" s="16" t="str">
        <f t="shared" si="10"/>
        <v>621336021801510****</v>
      </c>
      <c r="I80" s="37" t="s">
        <v>178</v>
      </c>
    </row>
    <row r="81" s="2" customFormat="1" ht="28" customHeight="1" spans="1:9">
      <c r="A81" s="12">
        <v>78</v>
      </c>
      <c r="B81" s="27" t="s">
        <v>148</v>
      </c>
      <c r="C81" s="27" t="s">
        <v>179</v>
      </c>
      <c r="D81" s="18">
        <v>1</v>
      </c>
      <c r="E81" s="18">
        <v>221</v>
      </c>
      <c r="F81" s="17">
        <v>2</v>
      </c>
      <c r="G81" s="16">
        <f t="shared" si="8"/>
        <v>442</v>
      </c>
      <c r="H81" s="16" t="str">
        <f t="shared" si="10"/>
        <v>621336021801490****</v>
      </c>
      <c r="I81" s="39" t="s">
        <v>180</v>
      </c>
    </row>
    <row r="82" s="2" customFormat="1" ht="28" customHeight="1" spans="1:9">
      <c r="A82" s="12">
        <v>79</v>
      </c>
      <c r="B82" s="27" t="s">
        <v>148</v>
      </c>
      <c r="C82" s="27" t="s">
        <v>181</v>
      </c>
      <c r="D82" s="18">
        <v>1</v>
      </c>
      <c r="E82" s="18">
        <v>221</v>
      </c>
      <c r="F82" s="17">
        <v>2</v>
      </c>
      <c r="G82" s="16">
        <f t="shared" si="8"/>
        <v>442</v>
      </c>
      <c r="H82" s="16" t="str">
        <f t="shared" si="10"/>
        <v>621336021801380****</v>
      </c>
      <c r="I82" s="40" t="s">
        <v>182</v>
      </c>
    </row>
    <row r="83" s="2" customFormat="1" ht="28" customHeight="1" spans="1:9">
      <c r="A83" s="12">
        <v>80</v>
      </c>
      <c r="B83" s="27" t="s">
        <v>28</v>
      </c>
      <c r="C83" s="27" t="s">
        <v>183</v>
      </c>
      <c r="D83" s="18">
        <v>1</v>
      </c>
      <c r="E83" s="18">
        <v>221</v>
      </c>
      <c r="F83" s="17">
        <v>2</v>
      </c>
      <c r="G83" s="16">
        <f t="shared" si="8"/>
        <v>442</v>
      </c>
      <c r="H83" s="16" t="str">
        <f t="shared" si="10"/>
        <v>621336021826362****</v>
      </c>
      <c r="I83" s="41" t="s">
        <v>184</v>
      </c>
    </row>
    <row r="84" s="2" customFormat="1" ht="28" customHeight="1" spans="1:9">
      <c r="A84" s="12">
        <v>81</v>
      </c>
      <c r="B84" s="27" t="s">
        <v>28</v>
      </c>
      <c r="C84" s="27" t="s">
        <v>185</v>
      </c>
      <c r="D84" s="18">
        <v>2</v>
      </c>
      <c r="E84" s="18">
        <v>442</v>
      </c>
      <c r="F84" s="17">
        <v>2</v>
      </c>
      <c r="G84" s="18">
        <f t="shared" si="8"/>
        <v>884</v>
      </c>
      <c r="H84" s="16" t="str">
        <f t="shared" si="10"/>
        <v>621336021826362****</v>
      </c>
      <c r="I84" s="41" t="s">
        <v>186</v>
      </c>
    </row>
    <row r="85" s="2" customFormat="1" ht="28" customHeight="1" spans="1:9">
      <c r="A85" s="12">
        <v>82</v>
      </c>
      <c r="B85" s="27" t="s">
        <v>54</v>
      </c>
      <c r="C85" s="27" t="s">
        <v>187</v>
      </c>
      <c r="D85" s="18">
        <v>1</v>
      </c>
      <c r="E85" s="18">
        <v>221</v>
      </c>
      <c r="F85" s="17">
        <v>2</v>
      </c>
      <c r="G85" s="18">
        <f t="shared" si="8"/>
        <v>442</v>
      </c>
      <c r="H85" s="16" t="str">
        <f t="shared" si="10"/>
        <v>621336021801561****</v>
      </c>
      <c r="I85" s="41" t="s">
        <v>188</v>
      </c>
    </row>
    <row r="86" s="3" customFormat="1" ht="28" customHeight="1" spans="1:9">
      <c r="A86" s="12">
        <v>83</v>
      </c>
      <c r="B86" s="27" t="s">
        <v>28</v>
      </c>
      <c r="C86" s="27" t="s">
        <v>189</v>
      </c>
      <c r="D86" s="18">
        <v>2</v>
      </c>
      <c r="E86" s="18">
        <v>442</v>
      </c>
      <c r="F86" s="17">
        <v>1</v>
      </c>
      <c r="G86" s="18">
        <f t="shared" si="8"/>
        <v>442</v>
      </c>
      <c r="H86" s="16" t="str">
        <f t="shared" si="10"/>
        <v>621336021802003****</v>
      </c>
      <c r="I86" s="39" t="s">
        <v>190</v>
      </c>
    </row>
    <row r="87" s="3" customFormat="1" ht="28" customHeight="1" spans="1:9">
      <c r="A87" s="12">
        <v>84</v>
      </c>
      <c r="B87" s="27" t="s">
        <v>13</v>
      </c>
      <c r="C87" s="27" t="s">
        <v>191</v>
      </c>
      <c r="D87" s="18">
        <v>3</v>
      </c>
      <c r="E87" s="18">
        <v>663</v>
      </c>
      <c r="F87" s="17">
        <v>1</v>
      </c>
      <c r="G87" s="18">
        <f t="shared" si="8"/>
        <v>663</v>
      </c>
      <c r="H87" s="16" t="str">
        <f t="shared" si="10"/>
        <v>621336021801510****</v>
      </c>
      <c r="I87" s="41" t="s">
        <v>192</v>
      </c>
    </row>
    <row r="88" ht="28" customHeight="1" spans="1:9">
      <c r="A88" s="28" t="s">
        <v>193</v>
      </c>
      <c r="B88" s="29"/>
      <c r="C88" s="30"/>
      <c r="D88" s="27">
        <f>SUM(D4:D87)</f>
        <v>139</v>
      </c>
      <c r="E88" s="16">
        <f>SUM(E4:E87)</f>
        <v>30719</v>
      </c>
      <c r="F88" s="27"/>
      <c r="G88" s="31">
        <f>SUM(G4:G87)</f>
        <v>60333</v>
      </c>
      <c r="H88" s="31"/>
      <c r="I88" s="34"/>
    </row>
  </sheetData>
  <mergeCells count="3">
    <mergeCell ref="A1:I1"/>
    <mergeCell ref="A2:I2"/>
    <mergeCell ref="A88:C88"/>
  </mergeCells>
  <pageMargins left="0.511805555555556" right="0.432638888888889" top="0.747916666666667" bottom="0.590277777777778" header="0.432638888888889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10-11月发放总名单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2019-01-07T01:35:00Z</dcterms:created>
  <dcterms:modified xsi:type="dcterms:W3CDTF">2022-11-10T03:39:07Z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41BCB00C47B644D0BB9CA8115FF04AF5</vt:lpwstr>
  </property>
</Properties>
</file>